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erusa35.TERUSA350\Desktop\"/>
    </mc:Choice>
  </mc:AlternateContent>
  <xr:revisionPtr revIDLastSave="0" documentId="8_{83D7732F-6F8B-4CF9-8C9D-C63FEBFE5E58}" xr6:coauthVersionLast="45" xr6:coauthVersionMax="45" xr10:uidLastSave="{00000000-0000-0000-0000-000000000000}"/>
  <bookViews>
    <workbookView xWindow="-120" yWindow="-120" windowWidth="20730" windowHeight="11160"/>
  </bookViews>
  <sheets>
    <sheet name="使用利（１）" sheetId="1" r:id="rId1"/>
  </sheets>
  <calcPr calcId="181029"/>
</workbook>
</file>

<file path=xl/calcChain.xml><?xml version="1.0" encoding="utf-8"?>
<calcChain xmlns="http://schemas.openxmlformats.org/spreadsheetml/2006/main">
  <c r="G103" i="1" l="1"/>
  <c r="J35" i="1"/>
  <c r="K35" i="1"/>
  <c r="J30" i="1"/>
  <c r="K30" i="1"/>
  <c r="G104" i="1"/>
  <c r="G105" i="1"/>
  <c r="G102" i="1"/>
  <c r="G106" i="1"/>
  <c r="J45" i="1"/>
  <c r="K45" i="1"/>
  <c r="J44" i="1"/>
  <c r="K44" i="1"/>
  <c r="J43" i="1"/>
  <c r="K43" i="1"/>
  <c r="J42" i="1"/>
  <c r="K42" i="1"/>
  <c r="J41" i="1"/>
  <c r="J40" i="1"/>
  <c r="K40" i="1"/>
  <c r="J39" i="1"/>
  <c r="J38" i="1"/>
  <c r="K38" i="1"/>
  <c r="J37" i="1"/>
  <c r="K37" i="1"/>
  <c r="J36" i="1"/>
  <c r="J34" i="1"/>
  <c r="K34" i="1"/>
  <c r="J58" i="1"/>
  <c r="J59" i="1"/>
  <c r="K59" i="1"/>
  <c r="J60" i="1"/>
  <c r="K60" i="1"/>
  <c r="J61" i="1"/>
  <c r="K61" i="1"/>
  <c r="J62" i="1"/>
  <c r="K62" i="1"/>
  <c r="J63" i="1"/>
  <c r="J64" i="1"/>
  <c r="J65" i="1"/>
  <c r="K65" i="1"/>
  <c r="J66" i="1"/>
  <c r="K66" i="1"/>
  <c r="J67" i="1"/>
  <c r="J68" i="1"/>
  <c r="K68" i="1"/>
  <c r="J69" i="1"/>
  <c r="K69" i="1"/>
  <c r="J70" i="1"/>
  <c r="J71" i="1"/>
  <c r="K72" i="1"/>
  <c r="J73" i="1"/>
  <c r="K73" i="1"/>
  <c r="J74" i="1"/>
  <c r="K74" i="1"/>
  <c r="J75" i="1"/>
  <c r="J76" i="1"/>
  <c r="K76" i="1"/>
  <c r="J77" i="1"/>
  <c r="K77" i="1"/>
  <c r="J78" i="1"/>
  <c r="J79" i="1"/>
  <c r="J80" i="1"/>
  <c r="K80" i="1"/>
  <c r="J81" i="1"/>
  <c r="K81" i="1"/>
  <c r="J82" i="1"/>
  <c r="K82" i="1"/>
  <c r="J83" i="1"/>
  <c r="J84" i="1"/>
  <c r="K84" i="1"/>
  <c r="J85" i="1"/>
  <c r="K85" i="1"/>
  <c r="J86" i="1"/>
  <c r="K86" i="1"/>
  <c r="J87" i="1"/>
  <c r="J88" i="1"/>
  <c r="K88" i="1"/>
  <c r="J89" i="1"/>
  <c r="K89" i="1"/>
  <c r="J90" i="1"/>
  <c r="J91" i="1"/>
  <c r="K91" i="1"/>
  <c r="J92" i="1"/>
  <c r="K92" i="1"/>
  <c r="J93" i="1"/>
  <c r="K93" i="1"/>
  <c r="J94" i="1"/>
  <c r="J95" i="1"/>
  <c r="K95" i="1"/>
  <c r="J96" i="1"/>
  <c r="K96" i="1"/>
  <c r="J97" i="1"/>
  <c r="K97" i="1"/>
  <c r="J8" i="1"/>
  <c r="K8" i="1"/>
  <c r="J9" i="1"/>
  <c r="J10" i="1"/>
  <c r="K10" i="1"/>
  <c r="J33" i="1"/>
  <c r="K33" i="1"/>
  <c r="J11" i="1"/>
  <c r="K11" i="1"/>
  <c r="J12" i="1"/>
  <c r="K12" i="1"/>
  <c r="J13" i="1"/>
  <c r="K13" i="1"/>
  <c r="J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1" i="1"/>
  <c r="K31" i="1"/>
  <c r="J32" i="1"/>
  <c r="K32" i="1"/>
  <c r="J7" i="1"/>
  <c r="K7" i="1"/>
  <c r="K79" i="1"/>
  <c r="K94" i="1"/>
  <c r="J57" i="1"/>
  <c r="K57" i="1"/>
  <c r="K14" i="1"/>
  <c r="K67" i="1"/>
  <c r="K9" i="1"/>
  <c r="K63" i="1"/>
  <c r="K64" i="1"/>
  <c r="K71" i="1"/>
  <c r="K41" i="1"/>
  <c r="K75" i="1"/>
  <c r="K22" i="1"/>
  <c r="K36" i="1"/>
  <c r="K39" i="1"/>
  <c r="K58" i="1"/>
  <c r="K70" i="1"/>
  <c r="K78" i="1"/>
  <c r="K83" i="1"/>
  <c r="K87" i="1"/>
  <c r="K90" i="1"/>
  <c r="K98" i="1"/>
  <c r="K109" i="1"/>
</calcChain>
</file>

<file path=xl/sharedStrings.xml><?xml version="1.0" encoding="utf-8"?>
<sst xmlns="http://schemas.openxmlformats.org/spreadsheetml/2006/main" count="212" uniqueCount="127">
  <si>
    <t>附属設備等・冷暖房使用計画書</t>
    <rPh sb="0" eb="2">
      <t>フゾク</t>
    </rPh>
    <rPh sb="2" eb="4">
      <t>セツビ</t>
    </rPh>
    <rPh sb="4" eb="5">
      <t>トウ</t>
    </rPh>
    <rPh sb="6" eb="9">
      <t>レイダンボウ</t>
    </rPh>
    <rPh sb="9" eb="11">
      <t>シヨウ</t>
    </rPh>
    <rPh sb="11" eb="14">
      <t>ケイカクショ</t>
    </rPh>
    <phoneticPr fontId="1"/>
  </si>
  <si>
    <t>舞台関係</t>
    <rPh sb="0" eb="2">
      <t>ブタイ</t>
    </rPh>
    <rPh sb="2" eb="4">
      <t>カンケイ</t>
    </rPh>
    <phoneticPr fontId="1"/>
  </si>
  <si>
    <t>舞
台
関
係</t>
    <rPh sb="0" eb="4">
      <t>ブタイ</t>
    </rPh>
    <rPh sb="6" eb="10">
      <t>カンケイ</t>
    </rPh>
    <phoneticPr fontId="1"/>
  </si>
  <si>
    <t>品名</t>
    <rPh sb="0" eb="2">
      <t>ヒンメイ</t>
    </rPh>
    <phoneticPr fontId="1"/>
  </si>
  <si>
    <t>単位</t>
    <rPh sb="0" eb="2">
      <t>タンイ</t>
    </rPh>
    <phoneticPr fontId="1"/>
  </si>
  <si>
    <t>使用料(円)</t>
    <rPh sb="0" eb="2">
      <t>シヨウ</t>
    </rPh>
    <rPh sb="2" eb="3">
      <t>リョウ</t>
    </rPh>
    <rPh sb="4" eb="5">
      <t>エン</t>
    </rPh>
    <phoneticPr fontId="1"/>
  </si>
  <si>
    <t>使用</t>
    <rPh sb="0" eb="2">
      <t>シヨウ</t>
    </rPh>
    <phoneticPr fontId="1"/>
  </si>
  <si>
    <t>数量</t>
    <rPh sb="0" eb="2">
      <t>スウリョウ</t>
    </rPh>
    <phoneticPr fontId="1"/>
  </si>
  <si>
    <t>回数</t>
    <rPh sb="0" eb="2">
      <t>カイスウ</t>
    </rPh>
    <phoneticPr fontId="1"/>
  </si>
  <si>
    <t>延数量</t>
    <rPh sb="0" eb="1">
      <t>エン</t>
    </rPh>
    <rPh sb="1" eb="2">
      <t>スウ</t>
    </rPh>
    <rPh sb="2" eb="3">
      <t>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</si>
  <si>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</si>
  <si>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</si>
  <si>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緋毛氈</t>
    <rPh sb="0" eb="1">
      <t>ヒ</t>
    </rPh>
    <rPh sb="1" eb="3">
      <t>モウセン</t>
    </rPh>
    <phoneticPr fontId="1"/>
  </si>
  <si>
    <t>金屏風(大)</t>
    <rPh sb="0" eb="1">
      <t>キン</t>
    </rPh>
    <rPh sb="1" eb="3">
      <t>ビョウブ</t>
    </rPh>
    <rPh sb="4" eb="5">
      <t>ダイ</t>
    </rPh>
    <phoneticPr fontId="1"/>
  </si>
  <si>
    <t>金屏風(小)</t>
    <rPh sb="0" eb="1">
      <t>キン</t>
    </rPh>
    <rPh sb="1" eb="3">
      <t>ビョウブ</t>
    </rPh>
    <rPh sb="4" eb="5">
      <t>ショウ</t>
    </rPh>
    <phoneticPr fontId="1"/>
  </si>
  <si>
    <t>平台</t>
    <rPh sb="0" eb="2">
      <t>ヒラダイ</t>
    </rPh>
    <phoneticPr fontId="1"/>
  </si>
  <si>
    <t>開き足,箱足,木台</t>
    <rPh sb="0" eb="1">
      <t>ヒラ</t>
    </rPh>
    <rPh sb="2" eb="3">
      <t>アシ</t>
    </rPh>
    <rPh sb="4" eb="5">
      <t>ハコ</t>
    </rPh>
    <rPh sb="5" eb="6">
      <t>アシ</t>
    </rPh>
    <rPh sb="7" eb="8">
      <t>キ</t>
    </rPh>
    <rPh sb="8" eb="9">
      <t>ダイ</t>
    </rPh>
    <phoneticPr fontId="1"/>
  </si>
  <si>
    <t>演台(花台共)</t>
    <rPh sb="0" eb="2">
      <t>エンダイ</t>
    </rPh>
    <rPh sb="3" eb="4">
      <t>ハナ</t>
    </rPh>
    <rPh sb="4" eb="5">
      <t>ダイ</t>
    </rPh>
    <rPh sb="5" eb="6">
      <t>トモ</t>
    </rPh>
    <phoneticPr fontId="1"/>
  </si>
  <si>
    <t>司会台</t>
    <rPh sb="0" eb="2">
      <t>シカイ</t>
    </rPh>
    <rPh sb="2" eb="3">
      <t>ダイ</t>
    </rPh>
    <phoneticPr fontId="1"/>
  </si>
  <si>
    <t>指揮者台(譜面台付)</t>
    <rPh sb="0" eb="3">
      <t>シキシャ</t>
    </rPh>
    <rPh sb="3" eb="4">
      <t>ダイ</t>
    </rPh>
    <rPh sb="5" eb="7">
      <t>フメン</t>
    </rPh>
    <rPh sb="7" eb="8">
      <t>ダイ</t>
    </rPh>
    <rPh sb="8" eb="9">
      <t>ツキ</t>
    </rPh>
    <phoneticPr fontId="1"/>
  </si>
  <si>
    <t>演奏者譜面台(ランプ付)</t>
    <rPh sb="0" eb="3">
      <t>エンソウシャ</t>
    </rPh>
    <rPh sb="3" eb="5">
      <t>フメン</t>
    </rPh>
    <rPh sb="5" eb="6">
      <t>ダイ</t>
    </rPh>
    <rPh sb="10" eb="11">
      <t>ツキ</t>
    </rPh>
    <phoneticPr fontId="1"/>
  </si>
  <si>
    <t>もぎり台</t>
    <rPh sb="3" eb="4">
      <t>ダイ</t>
    </rPh>
    <phoneticPr fontId="1"/>
  </si>
  <si>
    <t>花台</t>
    <rPh sb="0" eb="1">
      <t>ハナ</t>
    </rPh>
    <rPh sb="1" eb="2">
      <t>ダイ</t>
    </rPh>
    <phoneticPr fontId="1"/>
  </si>
  <si>
    <t>クローク(タグ付)</t>
    <rPh sb="7" eb="8">
      <t>ツキ</t>
    </rPh>
    <phoneticPr fontId="1"/>
  </si>
  <si>
    <t>上敷ゴザ</t>
    <rPh sb="0" eb="1">
      <t>ジョウ</t>
    </rPh>
    <rPh sb="1" eb="2">
      <t>シキ</t>
    </rPh>
    <phoneticPr fontId="1"/>
  </si>
  <si>
    <t>チェロ用椅子</t>
    <rPh sb="3" eb="4">
      <t>ヨウ</t>
    </rPh>
    <rPh sb="4" eb="6">
      <t>イス</t>
    </rPh>
    <phoneticPr fontId="1"/>
  </si>
  <si>
    <t>コントラバス用椅子</t>
    <rPh sb="6" eb="7">
      <t>ヨウ</t>
    </rPh>
    <rPh sb="7" eb="9">
      <t>イス</t>
    </rPh>
    <phoneticPr fontId="1"/>
  </si>
  <si>
    <t>引割幕</t>
    <rPh sb="0" eb="1">
      <t>ヒ</t>
    </rPh>
    <rPh sb="1" eb="2">
      <t>ワリ</t>
    </rPh>
    <rPh sb="2" eb="3">
      <t>マク</t>
    </rPh>
    <phoneticPr fontId="1"/>
  </si>
  <si>
    <t>袖幕</t>
    <rPh sb="0" eb="1">
      <t>ソデ</t>
    </rPh>
    <rPh sb="1" eb="2">
      <t>マク</t>
    </rPh>
    <phoneticPr fontId="1"/>
  </si>
  <si>
    <t>移動用姿見</t>
    <rPh sb="0" eb="2">
      <t>イドウ</t>
    </rPh>
    <rPh sb="2" eb="3">
      <t>ヨウ</t>
    </rPh>
    <rPh sb="3" eb="5">
      <t>スガタミ</t>
    </rPh>
    <phoneticPr fontId="1"/>
  </si>
  <si>
    <t>見台</t>
    <rPh sb="0" eb="1">
      <t>ケン</t>
    </rPh>
    <rPh sb="1" eb="2">
      <t>ダイ</t>
    </rPh>
    <phoneticPr fontId="1"/>
  </si>
  <si>
    <t>照
明
関
係</t>
    <rPh sb="0" eb="1">
      <t>ショウ</t>
    </rPh>
    <rPh sb="3" eb="4">
      <t>メイ</t>
    </rPh>
    <rPh sb="6" eb="10">
      <t>カンケイ</t>
    </rPh>
    <phoneticPr fontId="1"/>
  </si>
  <si>
    <t>トップスポットライト(カラースクローラー付)</t>
    <rPh sb="20" eb="21">
      <t>ツキ</t>
    </rPh>
    <phoneticPr fontId="1"/>
  </si>
  <si>
    <t>照明効果マシン</t>
    <rPh sb="0" eb="2">
      <t>ショウメイ</t>
    </rPh>
    <rPh sb="2" eb="4">
      <t>コウカ</t>
    </rPh>
    <phoneticPr fontId="1"/>
  </si>
  <si>
    <t>スモークマシン(フォグファン付)</t>
    <rPh sb="14" eb="15">
      <t>ツキ</t>
    </rPh>
    <phoneticPr fontId="1"/>
  </si>
  <si>
    <t>先玉</t>
    <rPh sb="0" eb="1">
      <t>サキ</t>
    </rPh>
    <rPh sb="1" eb="2">
      <t>タマ</t>
    </rPh>
    <phoneticPr fontId="1"/>
  </si>
  <si>
    <t>スポットライト(1kw未満)</t>
    <rPh sb="11" eb="13">
      <t>ミマン</t>
    </rPh>
    <phoneticPr fontId="1"/>
  </si>
  <si>
    <t>スポットライト(1kw～1.5kw未満)</t>
    <rPh sb="17" eb="19">
      <t>ミマン</t>
    </rPh>
    <phoneticPr fontId="1"/>
  </si>
  <si>
    <t>スポットライト(1.5kw以上)</t>
    <rPh sb="13" eb="15">
      <t>イジョウ</t>
    </rPh>
    <phoneticPr fontId="1"/>
  </si>
  <si>
    <t>照明器具用スタンド類</t>
    <rPh sb="0" eb="2">
      <t>ショウメイ</t>
    </rPh>
    <rPh sb="2" eb="5">
      <t>キグヨウ</t>
    </rPh>
    <rPh sb="9" eb="10">
      <t>ルイ</t>
    </rPh>
    <phoneticPr fontId="1"/>
  </si>
  <si>
    <t>天板ライト</t>
    <rPh sb="0" eb="1">
      <t>テン</t>
    </rPh>
    <rPh sb="1" eb="2">
      <t>イタ</t>
    </rPh>
    <phoneticPr fontId="1"/>
  </si>
  <si>
    <t>音響関係</t>
    <rPh sb="0" eb="2">
      <t>オンキョウ</t>
    </rPh>
    <rPh sb="2" eb="4">
      <t>カンケイ</t>
    </rPh>
    <phoneticPr fontId="1"/>
  </si>
  <si>
    <t>音
響
関
係</t>
    <rPh sb="0" eb="4">
      <t>オンキョウ</t>
    </rPh>
    <rPh sb="6" eb="10">
      <t>カンケイ</t>
    </rPh>
    <phoneticPr fontId="1"/>
  </si>
  <si>
    <t>そ
の
他</t>
    <rPh sb="6" eb="7">
      <t>ホカ</t>
    </rPh>
    <phoneticPr fontId="1"/>
  </si>
  <si>
    <t>持ち込み器具</t>
    <rPh sb="0" eb="1">
      <t>モ</t>
    </rPh>
    <rPh sb="2" eb="3">
      <t>コ</t>
    </rPh>
    <rPh sb="4" eb="6">
      <t>キグ</t>
    </rPh>
    <phoneticPr fontId="1"/>
  </si>
  <si>
    <t>照明関係</t>
    <rPh sb="0" eb="2">
      <t>ショウメイ</t>
    </rPh>
    <rPh sb="2" eb="4">
      <t>カンケイ</t>
    </rPh>
    <phoneticPr fontId="1"/>
  </si>
  <si>
    <t>3点吊マイクロホン装置</t>
    <rPh sb="1" eb="2">
      <t>テン</t>
    </rPh>
    <rPh sb="2" eb="3">
      <t>ツリ</t>
    </rPh>
    <rPh sb="9" eb="11">
      <t>ソウチ</t>
    </rPh>
    <phoneticPr fontId="1"/>
  </si>
  <si>
    <t>1点吊マイクロホン装置</t>
    <rPh sb="1" eb="2">
      <t>テン</t>
    </rPh>
    <rPh sb="2" eb="3">
      <t>ツリ</t>
    </rPh>
    <rPh sb="9" eb="11">
      <t>ソウチ</t>
    </rPh>
    <phoneticPr fontId="1"/>
  </si>
  <si>
    <t>ステージ移動型スピーカー</t>
    <rPh sb="4" eb="7">
      <t>イドウガタ</t>
    </rPh>
    <phoneticPr fontId="1"/>
  </si>
  <si>
    <t>小型移動用スピーカー</t>
    <rPh sb="0" eb="2">
      <t>コガタ</t>
    </rPh>
    <rPh sb="2" eb="5">
      <t>イドウヨウ</t>
    </rPh>
    <phoneticPr fontId="1"/>
  </si>
  <si>
    <t>拡声装置(マイク,スタンド各1本付)</t>
    <rPh sb="0" eb="1">
      <t>カク</t>
    </rPh>
    <rPh sb="1" eb="2">
      <t>コエ</t>
    </rPh>
    <rPh sb="2" eb="4">
      <t>ソウチ</t>
    </rPh>
    <rPh sb="13" eb="14">
      <t>カク</t>
    </rPh>
    <rPh sb="15" eb="16">
      <t>ホン</t>
    </rPh>
    <rPh sb="16" eb="17">
      <t>ツキ</t>
    </rPh>
    <phoneticPr fontId="1"/>
  </si>
  <si>
    <t>移動ミキサー(録音用20ch)</t>
    <rPh sb="0" eb="2">
      <t>イドウ</t>
    </rPh>
    <rPh sb="7" eb="10">
      <t>ロクオンヨウ</t>
    </rPh>
    <phoneticPr fontId="1"/>
  </si>
  <si>
    <t>移動ミキサー(PA用16ch)</t>
    <rPh sb="0" eb="2">
      <t>イドウ</t>
    </rPh>
    <rPh sb="9" eb="10">
      <t>ロクオンヨウ</t>
    </rPh>
    <phoneticPr fontId="1"/>
  </si>
  <si>
    <t>AV操作卓</t>
    <rPh sb="2" eb="4">
      <t>ソウサ</t>
    </rPh>
    <rPh sb="4" eb="5">
      <t>タク</t>
    </rPh>
    <phoneticPr fontId="1"/>
  </si>
  <si>
    <t>コンサートグランドピアノ(テルサホール用)</t>
    <rPh sb="19" eb="20">
      <t>ヨウ</t>
    </rPh>
    <phoneticPr fontId="1"/>
  </si>
  <si>
    <t>グランドピアノ(アプローズ用)</t>
    <rPh sb="13" eb="14">
      <t>ヨウ</t>
    </rPh>
    <phoneticPr fontId="1"/>
  </si>
  <si>
    <t>グランドピアノ(リハーサル室用)</t>
    <rPh sb="13" eb="14">
      <t>シツ</t>
    </rPh>
    <rPh sb="14" eb="15">
      <t>ヨウ</t>
    </rPh>
    <phoneticPr fontId="1"/>
  </si>
  <si>
    <t>展示パネル,人形立,パネル,サインスタンド</t>
    <rPh sb="0" eb="2">
      <t>テンジ</t>
    </rPh>
    <rPh sb="6" eb="8">
      <t>ニンギョウ</t>
    </rPh>
    <rPh sb="8" eb="9">
      <t>タテ</t>
    </rPh>
    <phoneticPr fontId="1"/>
  </si>
  <si>
    <t>シャワー室</t>
    <rPh sb="4" eb="5">
      <t>シツ</t>
    </rPh>
    <phoneticPr fontId="1"/>
  </si>
  <si>
    <t>国旗,県旗,市旗</t>
    <rPh sb="0" eb="2">
      <t>コッキ</t>
    </rPh>
    <rPh sb="3" eb="4">
      <t>ケン</t>
    </rPh>
    <rPh sb="4" eb="5">
      <t>キ</t>
    </rPh>
    <rPh sb="6" eb="7">
      <t>シ</t>
    </rPh>
    <rPh sb="7" eb="8">
      <t>キ</t>
    </rPh>
    <phoneticPr fontId="1"/>
  </si>
  <si>
    <t>白布</t>
    <rPh sb="0" eb="2">
      <t>ハクフ</t>
    </rPh>
    <phoneticPr fontId="1"/>
  </si>
  <si>
    <t>インカム装置,無線機</t>
    <rPh sb="4" eb="6">
      <t>ソウチ</t>
    </rPh>
    <rPh sb="7" eb="10">
      <t>ムセンキ</t>
    </rPh>
    <phoneticPr fontId="1"/>
  </si>
  <si>
    <t>ホワイトボード(コピー機能付)</t>
    <rPh sb="11" eb="13">
      <t>キノウ</t>
    </rPh>
    <rPh sb="13" eb="14">
      <t>ツキ</t>
    </rPh>
    <phoneticPr fontId="1"/>
  </si>
  <si>
    <t>ビデオプロジェクター(固定式アプローズ用)</t>
    <rPh sb="11" eb="13">
      <t>コテイ</t>
    </rPh>
    <rPh sb="13" eb="14">
      <t>シキ</t>
    </rPh>
    <rPh sb="19" eb="20">
      <t>ヨウ</t>
    </rPh>
    <phoneticPr fontId="1"/>
  </si>
  <si>
    <t>ビデオプロジェクター(移動式)</t>
    <rPh sb="11" eb="13">
      <t>イドウ</t>
    </rPh>
    <rPh sb="13" eb="14">
      <t>シキ</t>
    </rPh>
    <phoneticPr fontId="1"/>
  </si>
  <si>
    <t>移動式スクリーン</t>
    <rPh sb="0" eb="2">
      <t>イドウ</t>
    </rPh>
    <rPh sb="2" eb="3">
      <t>シキ</t>
    </rPh>
    <phoneticPr fontId="1"/>
  </si>
  <si>
    <t>電源ドラム</t>
    <rPh sb="0" eb="2">
      <t>デンゲン</t>
    </rPh>
    <phoneticPr fontId="1"/>
  </si>
  <si>
    <t>小計</t>
    <rPh sb="0" eb="2">
      <t>ショウケイ</t>
    </rPh>
    <phoneticPr fontId="1"/>
  </si>
  <si>
    <t>冷暖房料</t>
    <rPh sb="0" eb="3">
      <t>レイダンボウ</t>
    </rPh>
    <rPh sb="3" eb="4">
      <t>リョウ</t>
    </rPh>
    <phoneticPr fontId="1"/>
  </si>
  <si>
    <t>施設名</t>
    <rPh sb="0" eb="2">
      <t>シセツ</t>
    </rPh>
    <rPh sb="2" eb="3">
      <t>メイ</t>
    </rPh>
    <phoneticPr fontId="1"/>
  </si>
  <si>
    <t>内容</t>
    <rPh sb="0" eb="2">
      <t>ナイヨウ</t>
    </rPh>
    <phoneticPr fontId="1"/>
  </si>
  <si>
    <t>使用時間</t>
    <rPh sb="0" eb="2">
      <t>シヨウ</t>
    </rPh>
    <rPh sb="2" eb="4">
      <t>ジカン</t>
    </rPh>
    <phoneticPr fontId="1"/>
  </si>
  <si>
    <t>冷房・暖房</t>
    <rPh sb="0" eb="2">
      <t>レイボウ</t>
    </rPh>
    <rPh sb="3" eb="5">
      <t>ダンボウ</t>
    </rPh>
    <phoneticPr fontId="1"/>
  </si>
  <si>
    <t>附属設備・冷暖房使用料合計</t>
    <rPh sb="0" eb="2">
      <t>フゾク</t>
    </rPh>
    <rPh sb="2" eb="4">
      <t>セツビ</t>
    </rPh>
    <rPh sb="5" eb="8">
      <t>レイダンボウ</t>
    </rPh>
    <rPh sb="8" eb="10">
      <t>シヨウ</t>
    </rPh>
    <rPh sb="10" eb="11">
      <t>リョウ</t>
    </rPh>
    <rPh sb="11" eb="13">
      <t>ゴウケイ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</si>
  <si>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</si>
  <si>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</si>
  <si>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双</t>
    <rPh sb="0" eb="1">
      <t>ソウ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</si>
  <si>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</si>
  <si>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</si>
  <si>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台</t>
    <rPh sb="0" eb="1">
      <t>ダイ</t>
    </rPh>
    <phoneticPr fontId="1"/>
  </si>
  <si>
    <t>台(1日)</t>
    <rPh sb="0" eb="1">
      <t>ダイ</t>
    </rPh>
    <rPh sb="3" eb="4">
      <t>ニチ</t>
    </rPh>
    <phoneticPr fontId="1"/>
  </si>
  <si>
    <t>枚(1日)</t>
    <rPh sb="0" eb="1">
      <t>マイ</t>
    </rPh>
    <rPh sb="3" eb="4">
      <t>ニチ</t>
    </rPh>
    <phoneticPr fontId="1"/>
  </si>
  <si>
    <t>式(1日)</t>
    <rPh sb="0" eb="1">
      <t>シキ</t>
    </rPh>
    <rPh sb="3" eb="4">
      <t>ニチ</t>
    </rPh>
    <phoneticPr fontId="1"/>
  </si>
  <si>
    <t>列</t>
    <rPh sb="0" eb="1">
      <t>レツ</t>
    </rPh>
    <phoneticPr fontId="1"/>
  </si>
  <si>
    <t>組</t>
    <rPh sb="0" eb="1">
      <t>クミ</t>
    </rPh>
    <phoneticPr fontId="1"/>
  </si>
  <si>
    <t>区分</t>
    <rPh sb="0" eb="2">
      <t>クブン</t>
    </rPh>
    <phoneticPr fontId="1"/>
  </si>
  <si>
    <t xml:space="preserve">  H</t>
    <phoneticPr fontId="1"/>
  </si>
  <si>
    <t>アプローズ</t>
    <phoneticPr fontId="1"/>
  </si>
  <si>
    <t>\</t>
    <phoneticPr fontId="1"/>
  </si>
  <si>
    <t>ステージ</t>
    <phoneticPr fontId="1"/>
  </si>
  <si>
    <t>ポータブルダンスフロアセット</t>
    <phoneticPr fontId="1"/>
  </si>
  <si>
    <t>リノリウムシート</t>
    <phoneticPr fontId="1"/>
  </si>
  <si>
    <t>サスペンションライト</t>
    <phoneticPr fontId="1"/>
  </si>
  <si>
    <t>アッパーホリゾントライト</t>
    <phoneticPr fontId="1"/>
  </si>
  <si>
    <t>ロアーホリゾントライト</t>
    <phoneticPr fontId="1"/>
  </si>
  <si>
    <t>サイドスポットライト</t>
    <phoneticPr fontId="1"/>
  </si>
  <si>
    <t>シーリングスポットライト</t>
    <phoneticPr fontId="1"/>
  </si>
  <si>
    <t>クセノン　センターフォロースポットライト</t>
    <phoneticPr fontId="1"/>
  </si>
  <si>
    <t>クセノン　センタースポットライト</t>
    <phoneticPr fontId="1"/>
  </si>
  <si>
    <t>ミラーボール</t>
    <phoneticPr fontId="1"/>
  </si>
  <si>
    <t>コンデンサーマイクロホン</t>
    <phoneticPr fontId="1"/>
  </si>
  <si>
    <t>ダイナミックマイクロホン</t>
    <phoneticPr fontId="1"/>
  </si>
  <si>
    <t>ワイヤレスマイクロホン</t>
    <phoneticPr fontId="1"/>
  </si>
  <si>
    <t>ポータブルマイクセット</t>
    <phoneticPr fontId="1"/>
  </si>
  <si>
    <t>マイクロホンスタンド</t>
    <phoneticPr fontId="1"/>
  </si>
  <si>
    <t>ブームマイクロホンスタンド</t>
    <phoneticPr fontId="1"/>
  </si>
  <si>
    <t>DATプレイヤー</t>
    <phoneticPr fontId="1"/>
  </si>
  <si>
    <t>MDプレイヤー</t>
    <phoneticPr fontId="1"/>
  </si>
  <si>
    <t>CDプレイヤー</t>
    <phoneticPr fontId="1"/>
  </si>
  <si>
    <t>カセットプレイヤー</t>
    <phoneticPr fontId="1"/>
  </si>
  <si>
    <t>ホワイトボード</t>
    <phoneticPr fontId="1"/>
  </si>
  <si>
    <t>OHC,OHP,スライドプロジェクター</t>
    <phoneticPr fontId="1"/>
  </si>
  <si>
    <t>カラオケ</t>
    <phoneticPr fontId="1"/>
  </si>
  <si>
    <t>レーザーポインター</t>
    <phoneticPr fontId="1"/>
  </si>
  <si>
    <t>kw/h</t>
    <phoneticPr fontId="1"/>
  </si>
  <si>
    <t>kw/h</t>
    <phoneticPr fontId="1"/>
  </si>
  <si>
    <t>kw/h</t>
    <phoneticPr fontId="1"/>
  </si>
  <si>
    <t>アップライトピアノ(特別楽屋,楽屋1用)</t>
    <rPh sb="10" eb="12">
      <t>トクベツ</t>
    </rPh>
    <rPh sb="12" eb="14">
      <t>ガクヤ</t>
    </rPh>
    <rPh sb="15" eb="17">
      <t>ガクヤ</t>
    </rPh>
    <rPh sb="18" eb="19">
      <t>ヨウ</t>
    </rPh>
    <phoneticPr fontId="1"/>
  </si>
  <si>
    <t>(1時間あたり)</t>
    <rPh sb="2" eb="4">
      <t>ジカン</t>
    </rPh>
    <phoneticPr fontId="1"/>
  </si>
  <si>
    <t>室(1日)</t>
    <rPh sb="0" eb="1">
      <t>シツ</t>
    </rPh>
    <rPh sb="3" eb="4">
      <t>ニチ</t>
    </rPh>
    <phoneticPr fontId="1"/>
  </si>
  <si>
    <t>テルサホール</t>
    <phoneticPr fontId="1"/>
  </si>
  <si>
    <t>アプローズ大</t>
    <rPh sb="5" eb="6">
      <t>ダイ</t>
    </rPh>
    <phoneticPr fontId="1"/>
  </si>
  <si>
    <t>アプローズ小</t>
    <rPh sb="5" eb="6">
      <t>ショウ</t>
    </rPh>
    <phoneticPr fontId="1"/>
  </si>
  <si>
    <t>仕込より料金</t>
    <rPh sb="0" eb="2">
      <t>シコミ</t>
    </rPh>
    <rPh sb="4" eb="6">
      <t>リョウキン</t>
    </rPh>
    <phoneticPr fontId="1"/>
  </si>
  <si>
    <t>大型スクリーン</t>
    <rPh sb="0" eb="1">
      <t>ダイ</t>
    </rPh>
    <rPh sb="1" eb="2">
      <t>ガタ</t>
    </rPh>
    <phoneticPr fontId="1"/>
  </si>
  <si>
    <t>LAN設備</t>
    <rPh sb="3" eb="5">
      <t>セツビ</t>
    </rPh>
    <phoneticPr fontId="1"/>
  </si>
  <si>
    <t>備品使用料　※備品使用回数は午前,午後,夜間各1回毎となります</t>
    <rPh sb="0" eb="2">
      <t>ビヒン</t>
    </rPh>
    <rPh sb="2" eb="4">
      <t>シヨウ</t>
    </rPh>
    <rPh sb="4" eb="5">
      <t>リョウ</t>
    </rPh>
    <rPh sb="7" eb="9">
      <t>ビヒン</t>
    </rPh>
    <rPh sb="9" eb="11">
      <t>シヨウ</t>
    </rPh>
    <rPh sb="11" eb="13">
      <t>カイスウ</t>
    </rPh>
    <rPh sb="14" eb="16">
      <t>ゴゼン</t>
    </rPh>
    <rPh sb="17" eb="19">
      <t>ゴゴ</t>
    </rPh>
    <rPh sb="20" eb="22">
      <t>ヤカン</t>
    </rPh>
    <rPh sb="22" eb="23">
      <t>カク</t>
    </rPh>
    <rPh sb="24" eb="25">
      <t>カイ</t>
    </rPh>
    <rPh sb="25" eb="26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</si>
</sst>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.800000000000000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3" fontId="5" fillId="0" borderId="1" xfId="0" quotePrefix="1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 shrinkToFit="1"/>
    </xf>
    <xf numFmtId="179" fontId="5" fillId="0" borderId="1" xfId="0" applyNumberFormat="1" applyFont="1" applyBorder="1" applyAlignment="1">
      <alignment vertical="center" shrinkToFit="1"/>
    </xf>
    <xf numFmtId="179" fontId="5" fillId="0" borderId="6" xfId="0" applyNumberFormat="1" applyFont="1" applyBorder="1" applyAlignment="1">
      <alignment vertical="center" shrinkToFit="1"/>
    </xf>
    <xf numFmtId="179" fontId="5" fillId="0" borderId="0" xfId="0" applyNumberFormat="1" applyFont="1" applyBorder="1" applyAlignment="1">
      <alignment vertical="center"/>
    </xf>
    <xf numFmtId="3" fontId="5" fillId="0" borderId="6" xfId="0" quotePrefix="1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vertical="center" shrinkToFit="1"/>
    </xf>
    <xf numFmtId="49" fontId="5" fillId="0" borderId="12" xfId="0" applyNumberFormat="1" applyFont="1" applyBorder="1" applyAlignment="1">
      <alignment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 shrinkToFit="1"/>
    </xf>
    <xf numFmtId="179" fontId="5" fillId="0" borderId="9" xfId="0" applyNumberFormat="1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center" vertical="center" shrinkToFit="1"/>
    </xf>
    <xf numFmtId="3" fontId="5" fillId="0" borderId="9" xfId="0" applyNumberFormat="1" applyFont="1" applyBorder="1" applyAlignment="1">
      <alignment horizontal="center" vertical="center" shrinkToFit="1"/>
    </xf>
    <xf numFmtId="179" fontId="5" fillId="0" borderId="31" xfId="0" applyNumberFormat="1" applyFont="1" applyBorder="1" applyAlignment="1">
      <alignment horizontal="center" vertical="center" shrinkToFit="1"/>
    </xf>
    <xf numFmtId="179" fontId="5" fillId="0" borderId="32" xfId="0" applyNumberFormat="1" applyFont="1" applyBorder="1" applyAlignment="1">
      <alignment horizontal="center" vertical="center" shrinkToFit="1"/>
    </xf>
    <xf numFmtId="179" fontId="5" fillId="0" borderId="33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1" borderId="25" xfId="0" applyFont="1" applyFill="1" applyBorder="1" applyAlignment="1">
      <alignment horizontal="center" vertical="center" shrinkToFit="1"/>
    </xf>
    <xf numFmtId="0" fontId="5" fillId="1" borderId="2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3" fontId="7" fillId="0" borderId="10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1" borderId="14" xfId="0" applyFont="1" applyFill="1" applyBorder="1" applyAlignment="1">
      <alignment horizontal="center" vertical="center" shrinkToFit="1"/>
    </xf>
    <xf numFmtId="0" fontId="5" fillId="1" borderId="1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</xdr:row>
      <xdr:rowOff>133350</xdr:rowOff>
    </xdr:from>
    <xdr:to>
      <xdr:col>7</xdr:col>
      <xdr:colOff>152400</xdr:colOff>
      <xdr:row>3</xdr:row>
      <xdr:rowOff>171450</xdr:rowOff>
    </xdr:to>
    <xdr:sp macro="" textlink="">
      <xdr:nvSpPr>
        <xdr:cNvPr id="1061" name="Oval 2">
          <a:extLst>
            <a:ext uri="{FF2B5EF4-FFF2-40B4-BE49-F238E27FC236}">
              <a16:creationId xmlns:a16="http://schemas.microsoft.com/office/drawing/2014/main" id="{5E164DAC-1F91-47E5-90F5-4A0A7B2A20C7}"/>
            </a:ext>
          </a:extLst>
        </xdr:cNvPr>
        <xdr:cNvSpPr>
          <a:spLocks noChangeArrowheads="1"/>
        </xdr:cNvSpPr>
      </xdr:nvSpPr>
      <xdr:spPr bwMode="auto">
        <a:xfrm flipH="1">
          <a:off x="4705350" y="904875"/>
          <a:ext cx="38100" cy="381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5"/>
  <sheetViews>
    <sheetView tabSelected="1" zoomScaleNormal="100" workbookViewId="0">
      <selection activeCell="B93" sqref="B93:D93"/>
    </sheetView>
  </sheetViews>
  <sheetFormatPr defaultRowHeight="13.5" x14ac:dyDescent="0.15"/>
  <cols>
    <col min="1" max="1" width="3.625" style="1" customWidth="1"/>
    <col min="2" max="2" width="12.875" style="1" customWidth="1"/>
    <col min="3" max="3" width="10.625" style="1" customWidth="1"/>
    <col min="4" max="4" width="11.375" style="1" customWidth="1"/>
    <col min="5" max="5" width="5.125" style="1" customWidth="1"/>
    <col min="6" max="6" width="6.875" style="1" customWidth="1"/>
    <col min="7" max="7" width="9.75" style="1" customWidth="1"/>
    <col min="8" max="9" width="4.125" style="1" customWidth="1"/>
    <col min="10" max="10" width="6" style="1" customWidth="1"/>
    <col min="11" max="12" width="9.625" style="1" customWidth="1"/>
  </cols>
  <sheetData>
    <row r="1" spans="1:12" ht="21" x14ac:dyDescent="0.15">
      <c r="A1" s="59" t="s">
        <v>0</v>
      </c>
      <c r="B1" s="59"/>
      <c r="C1" s="59"/>
      <c r="D1" s="60"/>
      <c r="E1" s="60"/>
      <c r="F1" s="3"/>
      <c r="G1" s="28"/>
      <c r="H1" s="28"/>
      <c r="I1" s="28"/>
      <c r="J1" s="28"/>
      <c r="K1" s="28"/>
      <c r="L1" s="28"/>
    </row>
    <row r="2" spans="1:12" ht="21" x14ac:dyDescent="0.15">
      <c r="A2" s="2"/>
      <c r="B2" s="2"/>
      <c r="C2" s="2"/>
      <c r="D2" s="3"/>
      <c r="E2" s="3"/>
      <c r="F2" s="3"/>
      <c r="G2" s="28"/>
      <c r="H2" s="28"/>
      <c r="I2" s="28"/>
      <c r="J2" s="28"/>
      <c r="K2" s="28"/>
      <c r="L2" s="28"/>
    </row>
    <row r="3" spans="1:12" ht="18.75" x14ac:dyDescent="0.15">
      <c r="A3" s="5"/>
      <c r="B3" s="5"/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ht="15" thickBot="1" x14ac:dyDescent="0.2">
      <c r="A4" s="61" t="s">
        <v>126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2.95" customHeight="1" x14ac:dyDescent="0.15">
      <c r="A5" s="71" t="s">
        <v>2</v>
      </c>
      <c r="B5" s="51" t="s">
        <v>3</v>
      </c>
      <c r="C5" s="69"/>
      <c r="D5" s="52"/>
      <c r="E5" s="51" t="s">
        <v>4</v>
      </c>
      <c r="F5" s="52"/>
      <c r="G5" s="62" t="s">
        <v>5</v>
      </c>
      <c r="H5" s="64" t="s">
        <v>6</v>
      </c>
      <c r="I5" s="65"/>
      <c r="J5" s="66"/>
      <c r="K5" s="62" t="s">
        <v>10</v>
      </c>
      <c r="L5" s="67" t="s">
        <v>11</v>
      </c>
    </row>
    <row r="6" spans="1:12" ht="12.75" customHeight="1" x14ac:dyDescent="0.15">
      <c r="A6" s="72"/>
      <c r="B6" s="53"/>
      <c r="C6" s="70"/>
      <c r="D6" s="54"/>
      <c r="E6" s="53"/>
      <c r="F6" s="54"/>
      <c r="G6" s="63"/>
      <c r="H6" s="6" t="s">
        <v>7</v>
      </c>
      <c r="I6" s="6" t="s">
        <v>8</v>
      </c>
      <c r="J6" s="6" t="s">
        <v>9</v>
      </c>
      <c r="K6" s="63"/>
      <c r="L6" s="68"/>
    </row>
    <row r="7" spans="1:12" ht="15" customHeight="1" x14ac:dyDescent="0.15">
      <c r="A7" s="57"/>
      <c r="B7" s="37" t="s">
        <v>12</v>
      </c>
      <c r="C7" s="37"/>
      <c r="D7" s="37"/>
      <c r="E7" s="7">
        <v>1</v>
      </c>
      <c r="F7" s="8" t="s">
        <v>75</v>
      </c>
      <c r="G7" s="9">
        <v>100</v>
      </c>
      <c r="H7" s="29"/>
      <c r="I7" s="29"/>
      <c r="J7" s="29">
        <f>SUM(H7*I7)</f>
        <v>0</v>
      </c>
      <c r="K7" s="29">
        <f>SUM(G7*J7)</f>
        <v>0</v>
      </c>
      <c r="L7" s="33"/>
    </row>
    <row r="8" spans="1:12" ht="15" customHeight="1" x14ac:dyDescent="0.15">
      <c r="A8" s="57"/>
      <c r="B8" s="37" t="s">
        <v>13</v>
      </c>
      <c r="C8" s="37"/>
      <c r="D8" s="37"/>
      <c r="E8" s="7">
        <v>1</v>
      </c>
      <c r="F8" s="8" t="s">
        <v>76</v>
      </c>
      <c r="G8" s="10">
        <v>1000</v>
      </c>
      <c r="H8" s="29"/>
      <c r="I8" s="29"/>
      <c r="J8" s="29">
        <f t="shared" ref="J8:J45" si="0">SUM(H8*I8)</f>
        <v>0</v>
      </c>
      <c r="K8" s="29">
        <f t="shared" ref="K8:K45" si="1">SUM(G8*J8)</f>
        <v>0</v>
      </c>
      <c r="L8" s="33"/>
    </row>
    <row r="9" spans="1:12" ht="15" customHeight="1" x14ac:dyDescent="0.15">
      <c r="A9" s="57"/>
      <c r="B9" s="37" t="s">
        <v>14</v>
      </c>
      <c r="C9" s="37"/>
      <c r="D9" s="37"/>
      <c r="E9" s="7">
        <v>1</v>
      </c>
      <c r="F9" s="8" t="s">
        <v>76</v>
      </c>
      <c r="G9" s="9">
        <v>500</v>
      </c>
      <c r="H9" s="29"/>
      <c r="I9" s="29"/>
      <c r="J9" s="29">
        <f t="shared" si="0"/>
        <v>0</v>
      </c>
      <c r="K9" s="29">
        <f t="shared" si="1"/>
        <v>0</v>
      </c>
      <c r="L9" s="33"/>
    </row>
    <row r="10" spans="1:12" ht="15" customHeight="1" x14ac:dyDescent="0.15">
      <c r="A10" s="57"/>
      <c r="B10" s="37" t="s">
        <v>15</v>
      </c>
      <c r="C10" s="37"/>
      <c r="D10" s="37"/>
      <c r="E10" s="7">
        <v>1</v>
      </c>
      <c r="F10" s="8" t="s">
        <v>75</v>
      </c>
      <c r="G10" s="9">
        <v>100</v>
      </c>
      <c r="H10" s="29"/>
      <c r="I10" s="29"/>
      <c r="J10" s="29">
        <f t="shared" si="0"/>
        <v>0</v>
      </c>
      <c r="K10" s="29">
        <f t="shared" si="1"/>
        <v>0</v>
      </c>
      <c r="L10" s="33"/>
    </row>
    <row r="11" spans="1:12" ht="15" customHeight="1" x14ac:dyDescent="0.15">
      <c r="A11" s="57"/>
      <c r="B11" s="37" t="s">
        <v>16</v>
      </c>
      <c r="C11" s="37"/>
      <c r="D11" s="37"/>
      <c r="E11" s="7">
        <v>1</v>
      </c>
      <c r="F11" s="8" t="s">
        <v>77</v>
      </c>
      <c r="G11" s="9">
        <v>50</v>
      </c>
      <c r="H11" s="29"/>
      <c r="I11" s="29"/>
      <c r="J11" s="29">
        <f t="shared" si="0"/>
        <v>0</v>
      </c>
      <c r="K11" s="29">
        <f t="shared" si="1"/>
        <v>0</v>
      </c>
      <c r="L11" s="33"/>
    </row>
    <row r="12" spans="1:12" ht="15" customHeight="1" x14ac:dyDescent="0.15">
      <c r="A12" s="57"/>
      <c r="B12" s="37" t="s">
        <v>17</v>
      </c>
      <c r="C12" s="37"/>
      <c r="D12" s="37"/>
      <c r="E12" s="7">
        <v>1</v>
      </c>
      <c r="F12" s="8" t="s">
        <v>78</v>
      </c>
      <c r="G12" s="9">
        <v>600</v>
      </c>
      <c r="H12" s="29"/>
      <c r="I12" s="29"/>
      <c r="J12" s="29">
        <f t="shared" si="0"/>
        <v>0</v>
      </c>
      <c r="K12" s="29">
        <f t="shared" si="1"/>
        <v>0</v>
      </c>
      <c r="L12" s="33"/>
    </row>
    <row r="13" spans="1:12" ht="15" customHeight="1" x14ac:dyDescent="0.15">
      <c r="A13" s="57"/>
      <c r="B13" s="37" t="s">
        <v>18</v>
      </c>
      <c r="C13" s="37"/>
      <c r="D13" s="37"/>
      <c r="E13" s="7">
        <v>1</v>
      </c>
      <c r="F13" s="8" t="s">
        <v>79</v>
      </c>
      <c r="G13" s="9">
        <v>300</v>
      </c>
      <c r="H13" s="29"/>
      <c r="I13" s="29"/>
      <c r="J13" s="29">
        <f t="shared" si="0"/>
        <v>0</v>
      </c>
      <c r="K13" s="29">
        <f t="shared" si="1"/>
        <v>0</v>
      </c>
      <c r="L13" s="33"/>
    </row>
    <row r="14" spans="1:12" ht="15" customHeight="1" x14ac:dyDescent="0.15">
      <c r="A14" s="57"/>
      <c r="B14" s="37" t="s">
        <v>19</v>
      </c>
      <c r="C14" s="37"/>
      <c r="D14" s="37"/>
      <c r="E14" s="7">
        <v>1</v>
      </c>
      <c r="F14" s="8" t="s">
        <v>78</v>
      </c>
      <c r="G14" s="9">
        <v>350</v>
      </c>
      <c r="H14" s="29"/>
      <c r="I14" s="29"/>
      <c r="J14" s="29">
        <f t="shared" si="0"/>
        <v>0</v>
      </c>
      <c r="K14" s="29">
        <f t="shared" si="1"/>
        <v>0</v>
      </c>
      <c r="L14" s="33"/>
    </row>
    <row r="15" spans="1:12" ht="15" customHeight="1" x14ac:dyDescent="0.15">
      <c r="A15" s="57"/>
      <c r="B15" s="37" t="s">
        <v>20</v>
      </c>
      <c r="C15" s="37"/>
      <c r="D15" s="37"/>
      <c r="E15" s="7">
        <v>1</v>
      </c>
      <c r="F15" s="8" t="s">
        <v>79</v>
      </c>
      <c r="G15" s="9">
        <v>100</v>
      </c>
      <c r="H15" s="29"/>
      <c r="I15" s="29"/>
      <c r="J15" s="29">
        <f t="shared" si="0"/>
        <v>0</v>
      </c>
      <c r="K15" s="29">
        <f t="shared" si="1"/>
        <v>0</v>
      </c>
      <c r="L15" s="33"/>
    </row>
    <row r="16" spans="1:12" ht="15" customHeight="1" x14ac:dyDescent="0.15">
      <c r="A16" s="57"/>
      <c r="B16" s="37" t="s">
        <v>21</v>
      </c>
      <c r="C16" s="37"/>
      <c r="D16" s="37"/>
      <c r="E16" s="7">
        <v>1</v>
      </c>
      <c r="F16" s="8" t="s">
        <v>80</v>
      </c>
      <c r="G16" s="9">
        <v>200</v>
      </c>
      <c r="H16" s="29"/>
      <c r="I16" s="29"/>
      <c r="J16" s="29">
        <f t="shared" si="0"/>
        <v>0</v>
      </c>
      <c r="K16" s="29">
        <f t="shared" si="1"/>
        <v>0</v>
      </c>
      <c r="L16" s="33"/>
    </row>
    <row r="17" spans="1:12" ht="15" customHeight="1" x14ac:dyDescent="0.15">
      <c r="A17" s="57"/>
      <c r="B17" s="37" t="s">
        <v>22</v>
      </c>
      <c r="C17" s="37"/>
      <c r="D17" s="37"/>
      <c r="E17" s="7">
        <v>1</v>
      </c>
      <c r="F17" s="8" t="s">
        <v>79</v>
      </c>
      <c r="G17" s="9">
        <v>200</v>
      </c>
      <c r="H17" s="29"/>
      <c r="I17" s="29"/>
      <c r="J17" s="29">
        <f t="shared" si="0"/>
        <v>0</v>
      </c>
      <c r="K17" s="29">
        <f t="shared" si="1"/>
        <v>0</v>
      </c>
      <c r="L17" s="33"/>
    </row>
    <row r="18" spans="1:12" ht="15" customHeight="1" x14ac:dyDescent="0.15">
      <c r="A18" s="57"/>
      <c r="B18" s="37" t="s">
        <v>23</v>
      </c>
      <c r="C18" s="37"/>
      <c r="D18" s="37"/>
      <c r="E18" s="7">
        <v>1</v>
      </c>
      <c r="F18" s="8" t="s">
        <v>119</v>
      </c>
      <c r="G18" s="10">
        <v>1500</v>
      </c>
      <c r="H18" s="29"/>
      <c r="I18" s="29"/>
      <c r="J18" s="29">
        <f t="shared" si="0"/>
        <v>0</v>
      </c>
      <c r="K18" s="29">
        <f t="shared" si="1"/>
        <v>0</v>
      </c>
      <c r="L18" s="33"/>
    </row>
    <row r="19" spans="1:12" ht="15" customHeight="1" x14ac:dyDescent="0.15">
      <c r="A19" s="57"/>
      <c r="B19" s="37" t="s">
        <v>89</v>
      </c>
      <c r="C19" s="37"/>
      <c r="D19" s="37"/>
      <c r="E19" s="7">
        <v>1</v>
      </c>
      <c r="F19" s="8" t="s">
        <v>79</v>
      </c>
      <c r="G19" s="9">
        <v>150</v>
      </c>
      <c r="H19" s="29"/>
      <c r="I19" s="29"/>
      <c r="J19" s="29">
        <f t="shared" si="0"/>
        <v>0</v>
      </c>
      <c r="K19" s="29">
        <f t="shared" si="1"/>
        <v>0</v>
      </c>
      <c r="L19" s="33"/>
    </row>
    <row r="20" spans="1:12" ht="15" customHeight="1" x14ac:dyDescent="0.15">
      <c r="A20" s="57"/>
      <c r="B20" s="37" t="s">
        <v>24</v>
      </c>
      <c r="C20" s="37"/>
      <c r="D20" s="37"/>
      <c r="E20" s="7">
        <v>1</v>
      </c>
      <c r="F20" s="8" t="s">
        <v>81</v>
      </c>
      <c r="G20" s="9">
        <v>50</v>
      </c>
      <c r="H20" s="29"/>
      <c r="I20" s="29"/>
      <c r="J20" s="29">
        <f t="shared" si="0"/>
        <v>0</v>
      </c>
      <c r="K20" s="29">
        <f t="shared" si="1"/>
        <v>0</v>
      </c>
      <c r="L20" s="33"/>
    </row>
    <row r="21" spans="1:12" ht="15" customHeight="1" x14ac:dyDescent="0.15">
      <c r="A21" s="57"/>
      <c r="B21" s="37" t="s">
        <v>25</v>
      </c>
      <c r="C21" s="37"/>
      <c r="D21" s="37"/>
      <c r="E21" s="7">
        <v>1</v>
      </c>
      <c r="F21" s="8" t="s">
        <v>79</v>
      </c>
      <c r="G21" s="9">
        <v>100</v>
      </c>
      <c r="H21" s="29"/>
      <c r="I21" s="29"/>
      <c r="J21" s="29">
        <f t="shared" si="0"/>
        <v>0</v>
      </c>
      <c r="K21" s="29">
        <f t="shared" si="1"/>
        <v>0</v>
      </c>
      <c r="L21" s="33"/>
    </row>
    <row r="22" spans="1:12" ht="15" customHeight="1" x14ac:dyDescent="0.15">
      <c r="A22" s="57"/>
      <c r="B22" s="37" t="s">
        <v>26</v>
      </c>
      <c r="C22" s="37"/>
      <c r="D22" s="37"/>
      <c r="E22" s="7">
        <v>1</v>
      </c>
      <c r="F22" s="8" t="s">
        <v>79</v>
      </c>
      <c r="G22" s="9">
        <v>100</v>
      </c>
      <c r="H22" s="29"/>
      <c r="I22" s="29"/>
      <c r="J22" s="29">
        <f t="shared" si="0"/>
        <v>0</v>
      </c>
      <c r="K22" s="29">
        <f t="shared" si="1"/>
        <v>0</v>
      </c>
      <c r="L22" s="33"/>
    </row>
    <row r="23" spans="1:12" ht="15" customHeight="1" x14ac:dyDescent="0.15">
      <c r="A23" s="57"/>
      <c r="B23" s="37" t="s">
        <v>90</v>
      </c>
      <c r="C23" s="37"/>
      <c r="D23" s="37"/>
      <c r="E23" s="7">
        <v>1</v>
      </c>
      <c r="F23" s="8" t="s">
        <v>81</v>
      </c>
      <c r="G23" s="9">
        <v>10</v>
      </c>
      <c r="H23" s="29"/>
      <c r="I23" s="29"/>
      <c r="J23" s="29">
        <f t="shared" si="0"/>
        <v>0</v>
      </c>
      <c r="K23" s="29">
        <f t="shared" si="1"/>
        <v>0</v>
      </c>
      <c r="L23" s="33"/>
    </row>
    <row r="24" spans="1:12" ht="15" customHeight="1" x14ac:dyDescent="0.15">
      <c r="A24" s="57"/>
      <c r="B24" s="37" t="s">
        <v>91</v>
      </c>
      <c r="C24" s="37"/>
      <c r="D24" s="37"/>
      <c r="E24" s="7">
        <v>1</v>
      </c>
      <c r="F24" s="8" t="s">
        <v>81</v>
      </c>
      <c r="G24" s="9">
        <v>100</v>
      </c>
      <c r="H24" s="29"/>
      <c r="I24" s="29"/>
      <c r="J24" s="29">
        <f t="shared" si="0"/>
        <v>0</v>
      </c>
      <c r="K24" s="29">
        <f t="shared" si="1"/>
        <v>0</v>
      </c>
      <c r="L24" s="33"/>
    </row>
    <row r="25" spans="1:12" ht="15" customHeight="1" x14ac:dyDescent="0.15">
      <c r="A25" s="57"/>
      <c r="B25" s="37" t="s">
        <v>27</v>
      </c>
      <c r="C25" s="37"/>
      <c r="D25" s="37"/>
      <c r="E25" s="7">
        <v>1</v>
      </c>
      <c r="F25" s="8" t="s">
        <v>82</v>
      </c>
      <c r="G25" s="10">
        <v>2000</v>
      </c>
      <c r="H25" s="29"/>
      <c r="I25" s="29"/>
      <c r="J25" s="29">
        <f t="shared" si="0"/>
        <v>0</v>
      </c>
      <c r="K25" s="29">
        <f t="shared" si="1"/>
        <v>0</v>
      </c>
      <c r="L25" s="33"/>
    </row>
    <row r="26" spans="1:12" ht="15" customHeight="1" x14ac:dyDescent="0.15">
      <c r="A26" s="57"/>
      <c r="B26" s="37" t="s">
        <v>28</v>
      </c>
      <c r="C26" s="37"/>
      <c r="D26" s="37"/>
      <c r="E26" s="7">
        <v>1</v>
      </c>
      <c r="F26" s="8" t="s">
        <v>82</v>
      </c>
      <c r="G26" s="10">
        <v>1500</v>
      </c>
      <c r="H26" s="29"/>
      <c r="I26" s="29"/>
      <c r="J26" s="29">
        <f t="shared" si="0"/>
        <v>0</v>
      </c>
      <c r="K26" s="29">
        <f t="shared" si="1"/>
        <v>0</v>
      </c>
      <c r="L26" s="33"/>
    </row>
    <row r="27" spans="1:12" ht="15" customHeight="1" x14ac:dyDescent="0.15">
      <c r="A27" s="57"/>
      <c r="B27" s="37" t="s">
        <v>29</v>
      </c>
      <c r="C27" s="37"/>
      <c r="D27" s="37"/>
      <c r="E27" s="7">
        <v>1</v>
      </c>
      <c r="F27" s="8" t="s">
        <v>79</v>
      </c>
      <c r="G27" s="9">
        <v>100</v>
      </c>
      <c r="H27" s="29"/>
      <c r="I27" s="29"/>
      <c r="J27" s="29">
        <f t="shared" si="0"/>
        <v>0</v>
      </c>
      <c r="K27" s="29">
        <f t="shared" si="1"/>
        <v>0</v>
      </c>
      <c r="L27" s="33"/>
    </row>
    <row r="28" spans="1:12" ht="15" customHeight="1" x14ac:dyDescent="0.15">
      <c r="A28" s="73"/>
      <c r="B28" s="37" t="s">
        <v>30</v>
      </c>
      <c r="C28" s="37"/>
      <c r="D28" s="37"/>
      <c r="E28" s="7">
        <v>1</v>
      </c>
      <c r="F28" s="8" t="s">
        <v>79</v>
      </c>
      <c r="G28" s="9">
        <v>50</v>
      </c>
      <c r="H28" s="29"/>
      <c r="I28" s="29"/>
      <c r="J28" s="29">
        <f t="shared" si="0"/>
        <v>0</v>
      </c>
      <c r="K28" s="29">
        <f t="shared" si="1"/>
        <v>0</v>
      </c>
      <c r="L28" s="33"/>
    </row>
    <row r="29" spans="1:12" ht="15" customHeight="1" x14ac:dyDescent="0.15">
      <c r="A29" s="56" t="s">
        <v>31</v>
      </c>
      <c r="B29" s="37" t="s">
        <v>32</v>
      </c>
      <c r="C29" s="37"/>
      <c r="D29" s="37"/>
      <c r="E29" s="7">
        <v>1</v>
      </c>
      <c r="F29" s="8" t="s">
        <v>79</v>
      </c>
      <c r="G29" s="9">
        <v>500</v>
      </c>
      <c r="H29" s="29"/>
      <c r="I29" s="29"/>
      <c r="J29" s="29">
        <f t="shared" si="0"/>
        <v>0</v>
      </c>
      <c r="K29" s="29">
        <f t="shared" si="1"/>
        <v>0</v>
      </c>
      <c r="L29" s="33"/>
    </row>
    <row r="30" spans="1:12" ht="15" customHeight="1" x14ac:dyDescent="0.15">
      <c r="A30" s="57"/>
      <c r="B30" s="37" t="s">
        <v>92</v>
      </c>
      <c r="C30" s="37"/>
      <c r="D30" s="37"/>
      <c r="E30" s="7">
        <v>1</v>
      </c>
      <c r="F30" s="8" t="s">
        <v>83</v>
      </c>
      <c r="G30" s="10">
        <v>1200</v>
      </c>
      <c r="H30" s="29"/>
      <c r="I30" s="29"/>
      <c r="J30" s="29">
        <f>SUM(H30*I30)</f>
        <v>0</v>
      </c>
      <c r="K30" s="29">
        <f>SUM(G30*J30)</f>
        <v>0</v>
      </c>
      <c r="L30" s="33"/>
    </row>
    <row r="31" spans="1:12" ht="15" customHeight="1" x14ac:dyDescent="0.15">
      <c r="A31" s="57"/>
      <c r="B31" s="37" t="s">
        <v>93</v>
      </c>
      <c r="C31" s="37"/>
      <c r="D31" s="37"/>
      <c r="E31" s="7">
        <v>1</v>
      </c>
      <c r="F31" s="8" t="s">
        <v>83</v>
      </c>
      <c r="G31" s="10">
        <v>1000</v>
      </c>
      <c r="H31" s="29"/>
      <c r="I31" s="29"/>
      <c r="J31" s="29">
        <f t="shared" si="0"/>
        <v>0</v>
      </c>
      <c r="K31" s="29">
        <f t="shared" si="1"/>
        <v>0</v>
      </c>
      <c r="L31" s="33"/>
    </row>
    <row r="32" spans="1:12" ht="15" customHeight="1" x14ac:dyDescent="0.15">
      <c r="A32" s="57"/>
      <c r="B32" s="37" t="s">
        <v>94</v>
      </c>
      <c r="C32" s="37"/>
      <c r="D32" s="37"/>
      <c r="E32" s="7">
        <v>1</v>
      </c>
      <c r="F32" s="8" t="s">
        <v>74</v>
      </c>
      <c r="G32" s="9">
        <v>300</v>
      </c>
      <c r="H32" s="29"/>
      <c r="I32" s="29"/>
      <c r="J32" s="29">
        <f t="shared" si="0"/>
        <v>0</v>
      </c>
      <c r="K32" s="29">
        <f t="shared" si="1"/>
        <v>0</v>
      </c>
      <c r="L32" s="33"/>
    </row>
    <row r="33" spans="1:12" ht="15" customHeight="1" x14ac:dyDescent="0.15">
      <c r="A33" s="57"/>
      <c r="B33" s="37" t="s">
        <v>95</v>
      </c>
      <c r="C33" s="37"/>
      <c r="D33" s="37"/>
      <c r="E33" s="7">
        <v>1</v>
      </c>
      <c r="F33" s="8" t="s">
        <v>84</v>
      </c>
      <c r="G33" s="9">
        <v>900</v>
      </c>
      <c r="H33" s="29"/>
      <c r="I33" s="29"/>
      <c r="J33" s="29">
        <f t="shared" si="0"/>
        <v>0</v>
      </c>
      <c r="K33" s="29">
        <f t="shared" si="1"/>
        <v>0</v>
      </c>
      <c r="L33" s="33"/>
    </row>
    <row r="34" spans="1:12" ht="15" customHeight="1" x14ac:dyDescent="0.15">
      <c r="A34" s="57"/>
      <c r="B34" s="37" t="s">
        <v>96</v>
      </c>
      <c r="C34" s="37"/>
      <c r="D34" s="37"/>
      <c r="E34" s="7">
        <v>1</v>
      </c>
      <c r="F34" s="8" t="s">
        <v>84</v>
      </c>
      <c r="G34" s="10">
        <v>1700</v>
      </c>
      <c r="H34" s="29"/>
      <c r="I34" s="29"/>
      <c r="J34" s="29">
        <f t="shared" si="0"/>
        <v>0</v>
      </c>
      <c r="K34" s="29">
        <f t="shared" si="1"/>
        <v>0</v>
      </c>
      <c r="L34" s="33"/>
    </row>
    <row r="35" spans="1:12" ht="15" customHeight="1" x14ac:dyDescent="0.15">
      <c r="A35" s="57"/>
      <c r="B35" s="37" t="s">
        <v>97</v>
      </c>
      <c r="C35" s="37"/>
      <c r="D35" s="37"/>
      <c r="E35" s="7">
        <v>1</v>
      </c>
      <c r="F35" s="8" t="s">
        <v>79</v>
      </c>
      <c r="G35" s="10">
        <v>2200</v>
      </c>
      <c r="H35" s="29"/>
      <c r="I35" s="29"/>
      <c r="J35" s="29">
        <f t="shared" si="0"/>
        <v>0</v>
      </c>
      <c r="K35" s="29">
        <f t="shared" si="1"/>
        <v>0</v>
      </c>
      <c r="L35" s="33"/>
    </row>
    <row r="36" spans="1:12" ht="15" customHeight="1" x14ac:dyDescent="0.15">
      <c r="A36" s="57"/>
      <c r="B36" s="37" t="s">
        <v>98</v>
      </c>
      <c r="C36" s="37"/>
      <c r="D36" s="37"/>
      <c r="E36" s="7">
        <v>1</v>
      </c>
      <c r="F36" s="8" t="s">
        <v>79</v>
      </c>
      <c r="G36" s="10">
        <v>1000</v>
      </c>
      <c r="H36" s="29"/>
      <c r="I36" s="29"/>
      <c r="J36" s="29">
        <f t="shared" si="0"/>
        <v>0</v>
      </c>
      <c r="K36" s="29">
        <f t="shared" si="1"/>
        <v>0</v>
      </c>
      <c r="L36" s="33"/>
    </row>
    <row r="37" spans="1:12" ht="15" customHeight="1" x14ac:dyDescent="0.15">
      <c r="A37" s="57"/>
      <c r="B37" s="37" t="s">
        <v>33</v>
      </c>
      <c r="C37" s="37"/>
      <c r="D37" s="37"/>
      <c r="E37" s="7">
        <v>1</v>
      </c>
      <c r="F37" s="8" t="s">
        <v>79</v>
      </c>
      <c r="G37" s="9">
        <v>500</v>
      </c>
      <c r="H37" s="29"/>
      <c r="I37" s="29"/>
      <c r="J37" s="29">
        <f t="shared" si="0"/>
        <v>0</v>
      </c>
      <c r="K37" s="29">
        <f t="shared" si="1"/>
        <v>0</v>
      </c>
      <c r="L37" s="33"/>
    </row>
    <row r="38" spans="1:12" ht="15" customHeight="1" x14ac:dyDescent="0.15">
      <c r="A38" s="57"/>
      <c r="B38" s="37" t="s">
        <v>34</v>
      </c>
      <c r="C38" s="37"/>
      <c r="D38" s="37"/>
      <c r="E38" s="7">
        <v>1</v>
      </c>
      <c r="F38" s="8" t="s">
        <v>79</v>
      </c>
      <c r="G38" s="10">
        <v>1300</v>
      </c>
      <c r="H38" s="29"/>
      <c r="I38" s="29"/>
      <c r="J38" s="29">
        <f t="shared" si="0"/>
        <v>0</v>
      </c>
      <c r="K38" s="29">
        <f t="shared" si="1"/>
        <v>0</v>
      </c>
      <c r="L38" s="33"/>
    </row>
    <row r="39" spans="1:12" ht="15" customHeight="1" x14ac:dyDescent="0.15">
      <c r="A39" s="57"/>
      <c r="B39" s="37" t="s">
        <v>99</v>
      </c>
      <c r="C39" s="37"/>
      <c r="D39" s="37"/>
      <c r="E39" s="7">
        <v>1</v>
      </c>
      <c r="F39" s="8" t="s">
        <v>79</v>
      </c>
      <c r="G39" s="9">
        <v>400</v>
      </c>
      <c r="H39" s="29"/>
      <c r="I39" s="29"/>
      <c r="J39" s="29">
        <f t="shared" si="0"/>
        <v>0</v>
      </c>
      <c r="K39" s="29">
        <f t="shared" si="1"/>
        <v>0</v>
      </c>
      <c r="L39" s="33"/>
    </row>
    <row r="40" spans="1:12" ht="15" customHeight="1" x14ac:dyDescent="0.15">
      <c r="A40" s="57"/>
      <c r="B40" s="37" t="s">
        <v>35</v>
      </c>
      <c r="C40" s="37"/>
      <c r="D40" s="37"/>
      <c r="E40" s="7">
        <v>1</v>
      </c>
      <c r="F40" s="8" t="s">
        <v>77</v>
      </c>
      <c r="G40" s="9">
        <v>100</v>
      </c>
      <c r="H40" s="29"/>
      <c r="I40" s="29"/>
      <c r="J40" s="29">
        <f t="shared" si="0"/>
        <v>0</v>
      </c>
      <c r="K40" s="29">
        <f t="shared" si="1"/>
        <v>0</v>
      </c>
      <c r="L40" s="33"/>
    </row>
    <row r="41" spans="1:12" ht="15" customHeight="1" x14ac:dyDescent="0.15">
      <c r="A41" s="57"/>
      <c r="B41" s="37" t="s">
        <v>36</v>
      </c>
      <c r="C41" s="37"/>
      <c r="D41" s="37"/>
      <c r="E41" s="7">
        <v>1</v>
      </c>
      <c r="F41" s="8" t="s">
        <v>79</v>
      </c>
      <c r="G41" s="9">
        <v>200</v>
      </c>
      <c r="H41" s="29"/>
      <c r="I41" s="29"/>
      <c r="J41" s="29">
        <f t="shared" si="0"/>
        <v>0</v>
      </c>
      <c r="K41" s="29">
        <f t="shared" si="1"/>
        <v>0</v>
      </c>
      <c r="L41" s="33"/>
    </row>
    <row r="42" spans="1:12" ht="15" customHeight="1" x14ac:dyDescent="0.15">
      <c r="A42" s="57"/>
      <c r="B42" s="37" t="s">
        <v>37</v>
      </c>
      <c r="C42" s="37"/>
      <c r="D42" s="37"/>
      <c r="E42" s="7">
        <v>1</v>
      </c>
      <c r="F42" s="8" t="s">
        <v>79</v>
      </c>
      <c r="G42" s="9">
        <v>300</v>
      </c>
      <c r="H42" s="29"/>
      <c r="I42" s="29"/>
      <c r="J42" s="29">
        <f t="shared" si="0"/>
        <v>0</v>
      </c>
      <c r="K42" s="29">
        <f t="shared" si="1"/>
        <v>0</v>
      </c>
      <c r="L42" s="33"/>
    </row>
    <row r="43" spans="1:12" ht="15" customHeight="1" x14ac:dyDescent="0.15">
      <c r="A43" s="57"/>
      <c r="B43" s="37" t="s">
        <v>38</v>
      </c>
      <c r="C43" s="37"/>
      <c r="D43" s="37"/>
      <c r="E43" s="7">
        <v>1</v>
      </c>
      <c r="F43" s="8" t="s">
        <v>79</v>
      </c>
      <c r="G43" s="9">
        <v>400</v>
      </c>
      <c r="H43" s="29"/>
      <c r="I43" s="29"/>
      <c r="J43" s="29">
        <f t="shared" si="0"/>
        <v>0</v>
      </c>
      <c r="K43" s="29">
        <f t="shared" si="1"/>
        <v>0</v>
      </c>
      <c r="L43" s="33"/>
    </row>
    <row r="44" spans="1:12" ht="15" customHeight="1" x14ac:dyDescent="0.15">
      <c r="A44" s="57"/>
      <c r="B44" s="37" t="s">
        <v>39</v>
      </c>
      <c r="C44" s="37"/>
      <c r="D44" s="37"/>
      <c r="E44" s="7">
        <v>1</v>
      </c>
      <c r="F44" s="8" t="s">
        <v>74</v>
      </c>
      <c r="G44" s="9">
        <v>100</v>
      </c>
      <c r="H44" s="29"/>
      <c r="I44" s="29"/>
      <c r="J44" s="29">
        <f t="shared" si="0"/>
        <v>0</v>
      </c>
      <c r="K44" s="29">
        <f t="shared" si="1"/>
        <v>0</v>
      </c>
      <c r="L44" s="33"/>
    </row>
    <row r="45" spans="1:12" ht="15" customHeight="1" thickBot="1" x14ac:dyDescent="0.2">
      <c r="A45" s="58"/>
      <c r="B45" s="55" t="s">
        <v>40</v>
      </c>
      <c r="C45" s="55"/>
      <c r="D45" s="55"/>
      <c r="E45" s="11">
        <v>1</v>
      </c>
      <c r="F45" s="12" t="s">
        <v>83</v>
      </c>
      <c r="G45" s="13">
        <v>600</v>
      </c>
      <c r="H45" s="30"/>
      <c r="I45" s="30"/>
      <c r="J45" s="30">
        <f t="shared" si="0"/>
        <v>0</v>
      </c>
      <c r="K45" s="30">
        <f t="shared" si="1"/>
        <v>0</v>
      </c>
      <c r="L45" s="34"/>
    </row>
    <row r="46" spans="1:12" ht="15" customHeight="1" x14ac:dyDescent="0.15">
      <c r="A46" s="14"/>
      <c r="B46" s="15"/>
      <c r="C46" s="15"/>
      <c r="D46" s="15"/>
      <c r="E46" s="16"/>
      <c r="F46" s="16"/>
      <c r="G46" s="16"/>
      <c r="H46" s="31"/>
      <c r="I46" s="31"/>
      <c r="J46" s="31"/>
      <c r="K46" s="31"/>
      <c r="L46" s="16"/>
    </row>
    <row r="47" spans="1:12" ht="15" customHeight="1" x14ac:dyDescent="0.15">
      <c r="A47" s="14"/>
      <c r="B47" s="15"/>
      <c r="C47" s="15"/>
      <c r="D47" s="15"/>
      <c r="E47" s="16"/>
      <c r="F47" s="16"/>
      <c r="G47" s="16"/>
      <c r="H47" s="31"/>
      <c r="I47" s="31"/>
      <c r="J47" s="31"/>
      <c r="K47" s="31"/>
      <c r="L47" s="16"/>
    </row>
    <row r="48" spans="1:12" ht="15" customHeight="1" x14ac:dyDescent="0.15">
      <c r="A48" s="14"/>
      <c r="B48" s="15"/>
      <c r="C48" s="15"/>
      <c r="D48" s="15"/>
      <c r="E48" s="16"/>
      <c r="F48" s="16"/>
      <c r="G48" s="16"/>
      <c r="H48" s="31"/>
      <c r="I48" s="31"/>
      <c r="J48" s="31"/>
      <c r="K48" s="31"/>
      <c r="L48" s="16"/>
    </row>
    <row r="49" spans="1:12" ht="15" customHeight="1" x14ac:dyDescent="0.15">
      <c r="A49" s="14"/>
      <c r="B49" s="15"/>
      <c r="C49" s="15"/>
      <c r="D49" s="15"/>
      <c r="E49" s="16"/>
      <c r="F49" s="16"/>
      <c r="G49" s="16"/>
      <c r="H49" s="31"/>
      <c r="I49" s="31"/>
      <c r="J49" s="31"/>
      <c r="K49" s="31"/>
      <c r="L49" s="16"/>
    </row>
    <row r="50" spans="1:12" x14ac:dyDescent="0.15">
      <c r="A50" s="16"/>
      <c r="B50" s="15"/>
      <c r="C50" s="15"/>
      <c r="D50" s="15"/>
      <c r="E50" s="16"/>
      <c r="F50" s="16"/>
      <c r="G50" s="16"/>
      <c r="H50" s="31"/>
      <c r="I50" s="31"/>
      <c r="J50" s="31"/>
      <c r="K50" s="31"/>
      <c r="L50" s="16"/>
    </row>
    <row r="51" spans="1:12" x14ac:dyDescent="0.15">
      <c r="A51" s="16"/>
      <c r="B51" s="15"/>
      <c r="C51" s="15"/>
      <c r="D51" s="15"/>
      <c r="E51" s="16"/>
      <c r="F51" s="16"/>
      <c r="G51" s="16"/>
      <c r="H51" s="31"/>
      <c r="I51" s="31"/>
      <c r="J51" s="31"/>
      <c r="K51" s="31"/>
      <c r="L51" s="16"/>
    </row>
    <row r="52" spans="1:12" x14ac:dyDescent="0.15">
      <c r="A52" s="16"/>
      <c r="B52" s="15"/>
      <c r="C52" s="15"/>
      <c r="D52" s="15"/>
      <c r="E52" s="16"/>
      <c r="F52" s="16"/>
      <c r="G52" s="16"/>
      <c r="H52" s="31"/>
      <c r="I52" s="31"/>
      <c r="J52" s="31"/>
      <c r="K52" s="31"/>
      <c r="L52" s="16"/>
    </row>
    <row r="53" spans="1:12" x14ac:dyDescent="0.15">
      <c r="A53" s="16"/>
      <c r="B53" s="15"/>
      <c r="C53" s="15"/>
      <c r="D53" s="15"/>
      <c r="E53" s="16"/>
      <c r="F53" s="16"/>
      <c r="G53" s="16"/>
      <c r="H53" s="31"/>
      <c r="I53" s="31"/>
      <c r="J53" s="31"/>
      <c r="K53" s="31"/>
      <c r="L53" s="16"/>
    </row>
    <row r="54" spans="1:12" ht="14.25" thickBot="1" x14ac:dyDescent="0.2">
      <c r="A54" s="16"/>
      <c r="B54" s="15"/>
      <c r="C54" s="15"/>
      <c r="D54" s="15"/>
      <c r="E54" s="16"/>
      <c r="F54" s="16"/>
      <c r="G54" s="16"/>
      <c r="H54" s="31"/>
      <c r="I54" s="31"/>
      <c r="J54" s="31"/>
      <c r="K54" s="31"/>
      <c r="L54" s="16"/>
    </row>
    <row r="55" spans="1:12" x14ac:dyDescent="0.15">
      <c r="A55" s="85" t="s">
        <v>42</v>
      </c>
      <c r="B55" s="51" t="s">
        <v>3</v>
      </c>
      <c r="C55" s="69"/>
      <c r="D55" s="52"/>
      <c r="E55" s="51" t="s">
        <v>4</v>
      </c>
      <c r="F55" s="52"/>
      <c r="G55" s="76" t="s">
        <v>5</v>
      </c>
      <c r="H55" s="78" t="s">
        <v>6</v>
      </c>
      <c r="I55" s="79"/>
      <c r="J55" s="80"/>
      <c r="K55" s="74" t="s">
        <v>10</v>
      </c>
      <c r="L55" s="67" t="s">
        <v>11</v>
      </c>
    </row>
    <row r="56" spans="1:12" x14ac:dyDescent="0.15">
      <c r="A56" s="49"/>
      <c r="B56" s="53"/>
      <c r="C56" s="70"/>
      <c r="D56" s="54"/>
      <c r="E56" s="53"/>
      <c r="F56" s="54"/>
      <c r="G56" s="77"/>
      <c r="H56" s="29" t="s">
        <v>7</v>
      </c>
      <c r="I56" s="29" t="s">
        <v>8</v>
      </c>
      <c r="J56" s="29" t="s">
        <v>9</v>
      </c>
      <c r="K56" s="75"/>
      <c r="L56" s="68"/>
    </row>
    <row r="57" spans="1:12" ht="15" customHeight="1" x14ac:dyDescent="0.15">
      <c r="A57" s="49"/>
      <c r="B57" s="37" t="s">
        <v>46</v>
      </c>
      <c r="C57" s="37"/>
      <c r="D57" s="37"/>
      <c r="E57" s="7">
        <v>1</v>
      </c>
      <c r="F57" s="8" t="s">
        <v>74</v>
      </c>
      <c r="G57" s="10">
        <v>1000</v>
      </c>
      <c r="H57" s="29"/>
      <c r="I57" s="29"/>
      <c r="J57" s="29">
        <f t="shared" ref="J57:J97" si="2">SUM(H57*I57)</f>
        <v>0</v>
      </c>
      <c r="K57" s="29">
        <f>SUM(G57*J57)</f>
        <v>0</v>
      </c>
      <c r="L57" s="33"/>
    </row>
    <row r="58" spans="1:12" ht="15" customHeight="1" x14ac:dyDescent="0.15">
      <c r="A58" s="49"/>
      <c r="B58" s="37" t="s">
        <v>47</v>
      </c>
      <c r="C58" s="37"/>
      <c r="D58" s="37"/>
      <c r="E58" s="7">
        <v>1</v>
      </c>
      <c r="F58" s="8" t="s">
        <v>74</v>
      </c>
      <c r="G58" s="9">
        <v>500</v>
      </c>
      <c r="H58" s="29"/>
      <c r="I58" s="29"/>
      <c r="J58" s="29">
        <f t="shared" si="2"/>
        <v>0</v>
      </c>
      <c r="K58" s="29">
        <f t="shared" ref="K58:K97" si="3">SUM(G58*J58)</f>
        <v>0</v>
      </c>
      <c r="L58" s="33"/>
    </row>
    <row r="59" spans="1:12" ht="15" customHeight="1" x14ac:dyDescent="0.15">
      <c r="A59" s="49"/>
      <c r="B59" s="37" t="s">
        <v>100</v>
      </c>
      <c r="C59" s="37"/>
      <c r="D59" s="37"/>
      <c r="E59" s="7">
        <v>1</v>
      </c>
      <c r="F59" s="8" t="s">
        <v>74</v>
      </c>
      <c r="G59" s="9">
        <v>800</v>
      </c>
      <c r="H59" s="29"/>
      <c r="I59" s="29"/>
      <c r="J59" s="29">
        <f t="shared" si="2"/>
        <v>0</v>
      </c>
      <c r="K59" s="29">
        <f t="shared" si="3"/>
        <v>0</v>
      </c>
      <c r="L59" s="33"/>
    </row>
    <row r="60" spans="1:12" ht="15" customHeight="1" x14ac:dyDescent="0.15">
      <c r="A60" s="49"/>
      <c r="B60" s="37" t="s">
        <v>101</v>
      </c>
      <c r="C60" s="37"/>
      <c r="D60" s="37"/>
      <c r="E60" s="7">
        <v>1</v>
      </c>
      <c r="F60" s="8" t="s">
        <v>74</v>
      </c>
      <c r="G60" s="9">
        <v>450</v>
      </c>
      <c r="H60" s="29"/>
      <c r="I60" s="29"/>
      <c r="J60" s="29">
        <f t="shared" si="2"/>
        <v>0</v>
      </c>
      <c r="K60" s="29">
        <f t="shared" si="3"/>
        <v>0</v>
      </c>
      <c r="L60" s="33"/>
    </row>
    <row r="61" spans="1:12" ht="15" customHeight="1" x14ac:dyDescent="0.15">
      <c r="A61" s="49"/>
      <c r="B61" s="37" t="s">
        <v>102</v>
      </c>
      <c r="C61" s="37"/>
      <c r="D61" s="37"/>
      <c r="E61" s="7">
        <v>1</v>
      </c>
      <c r="F61" s="8" t="s">
        <v>74</v>
      </c>
      <c r="G61" s="9">
        <v>800</v>
      </c>
      <c r="H61" s="29"/>
      <c r="I61" s="29"/>
      <c r="J61" s="29">
        <f t="shared" si="2"/>
        <v>0</v>
      </c>
      <c r="K61" s="29">
        <f t="shared" si="3"/>
        <v>0</v>
      </c>
      <c r="L61" s="33"/>
    </row>
    <row r="62" spans="1:12" ht="15" customHeight="1" x14ac:dyDescent="0.15">
      <c r="A62" s="49"/>
      <c r="B62" s="37" t="s">
        <v>103</v>
      </c>
      <c r="C62" s="37"/>
      <c r="D62" s="37"/>
      <c r="E62" s="7">
        <v>1</v>
      </c>
      <c r="F62" s="8" t="s">
        <v>79</v>
      </c>
      <c r="G62" s="10">
        <v>1200</v>
      </c>
      <c r="H62" s="29"/>
      <c r="I62" s="29"/>
      <c r="J62" s="29">
        <f t="shared" si="2"/>
        <v>0</v>
      </c>
      <c r="K62" s="29">
        <f t="shared" si="3"/>
        <v>0</v>
      </c>
      <c r="L62" s="33"/>
    </row>
    <row r="63" spans="1:12" ht="15" customHeight="1" x14ac:dyDescent="0.15">
      <c r="A63" s="49"/>
      <c r="B63" s="37" t="s">
        <v>48</v>
      </c>
      <c r="C63" s="37"/>
      <c r="D63" s="37"/>
      <c r="E63" s="7">
        <v>1</v>
      </c>
      <c r="F63" s="8" t="s">
        <v>79</v>
      </c>
      <c r="G63" s="9">
        <v>700</v>
      </c>
      <c r="H63" s="29"/>
      <c r="I63" s="29"/>
      <c r="J63" s="29">
        <f t="shared" si="2"/>
        <v>0</v>
      </c>
      <c r="K63" s="29">
        <f t="shared" si="3"/>
        <v>0</v>
      </c>
      <c r="L63" s="33"/>
    </row>
    <row r="64" spans="1:12" ht="15" customHeight="1" x14ac:dyDescent="0.15">
      <c r="A64" s="49"/>
      <c r="B64" s="37" t="s">
        <v>49</v>
      </c>
      <c r="C64" s="37"/>
      <c r="D64" s="37"/>
      <c r="E64" s="7">
        <v>1</v>
      </c>
      <c r="F64" s="8" t="s">
        <v>79</v>
      </c>
      <c r="G64" s="9">
        <v>300</v>
      </c>
      <c r="H64" s="29"/>
      <c r="I64" s="29"/>
      <c r="J64" s="29">
        <f t="shared" si="2"/>
        <v>0</v>
      </c>
      <c r="K64" s="29">
        <f t="shared" si="3"/>
        <v>0</v>
      </c>
      <c r="L64" s="33"/>
    </row>
    <row r="65" spans="1:12" ht="15" customHeight="1" x14ac:dyDescent="0.15">
      <c r="A65" s="49"/>
      <c r="B65" s="37" t="s">
        <v>104</v>
      </c>
      <c r="C65" s="37"/>
      <c r="D65" s="37"/>
      <c r="E65" s="7">
        <v>1</v>
      </c>
      <c r="F65" s="8" t="s">
        <v>79</v>
      </c>
      <c r="G65" s="9">
        <v>50</v>
      </c>
      <c r="H65" s="29"/>
      <c r="I65" s="29"/>
      <c r="J65" s="29">
        <f t="shared" si="2"/>
        <v>0</v>
      </c>
      <c r="K65" s="29">
        <f t="shared" si="3"/>
        <v>0</v>
      </c>
      <c r="L65" s="33"/>
    </row>
    <row r="66" spans="1:12" ht="15" customHeight="1" x14ac:dyDescent="0.15">
      <c r="A66" s="49"/>
      <c r="B66" s="37" t="s">
        <v>105</v>
      </c>
      <c r="C66" s="37"/>
      <c r="D66" s="37"/>
      <c r="E66" s="7">
        <v>1</v>
      </c>
      <c r="F66" s="8" t="s">
        <v>79</v>
      </c>
      <c r="G66" s="9">
        <v>100</v>
      </c>
      <c r="H66" s="29"/>
      <c r="I66" s="29"/>
      <c r="J66" s="29">
        <f t="shared" si="2"/>
        <v>0</v>
      </c>
      <c r="K66" s="29">
        <f t="shared" si="3"/>
        <v>0</v>
      </c>
      <c r="L66" s="33"/>
    </row>
    <row r="67" spans="1:12" ht="15" customHeight="1" x14ac:dyDescent="0.15">
      <c r="A67" s="49"/>
      <c r="B67" s="37" t="s">
        <v>50</v>
      </c>
      <c r="C67" s="37"/>
      <c r="D67" s="37"/>
      <c r="E67" s="7">
        <v>1</v>
      </c>
      <c r="F67" s="8" t="s">
        <v>78</v>
      </c>
      <c r="G67" s="10">
        <v>1200</v>
      </c>
      <c r="H67" s="29"/>
      <c r="I67" s="29"/>
      <c r="J67" s="29">
        <f t="shared" si="2"/>
        <v>0</v>
      </c>
      <c r="K67" s="29">
        <f t="shared" si="3"/>
        <v>0</v>
      </c>
      <c r="L67" s="33"/>
    </row>
    <row r="68" spans="1:12" ht="15" customHeight="1" x14ac:dyDescent="0.15">
      <c r="A68" s="49"/>
      <c r="B68" s="37" t="s">
        <v>51</v>
      </c>
      <c r="C68" s="37"/>
      <c r="D68" s="37"/>
      <c r="E68" s="7">
        <v>1</v>
      </c>
      <c r="F68" s="8" t="s">
        <v>79</v>
      </c>
      <c r="G68" s="10">
        <v>2500</v>
      </c>
      <c r="H68" s="29"/>
      <c r="I68" s="29"/>
      <c r="J68" s="29">
        <f t="shared" si="2"/>
        <v>0</v>
      </c>
      <c r="K68" s="29">
        <f t="shared" si="3"/>
        <v>0</v>
      </c>
      <c r="L68" s="33"/>
    </row>
    <row r="69" spans="1:12" ht="15" customHeight="1" x14ac:dyDescent="0.15">
      <c r="A69" s="49"/>
      <c r="B69" s="37" t="s">
        <v>52</v>
      </c>
      <c r="C69" s="37"/>
      <c r="D69" s="37"/>
      <c r="E69" s="7">
        <v>1</v>
      </c>
      <c r="F69" s="8" t="s">
        <v>79</v>
      </c>
      <c r="G69" s="10">
        <v>1500</v>
      </c>
      <c r="H69" s="29"/>
      <c r="I69" s="29"/>
      <c r="J69" s="29">
        <f t="shared" si="2"/>
        <v>0</v>
      </c>
      <c r="K69" s="29">
        <f t="shared" si="3"/>
        <v>0</v>
      </c>
      <c r="L69" s="33"/>
    </row>
    <row r="70" spans="1:12" ht="15" customHeight="1" x14ac:dyDescent="0.15">
      <c r="A70" s="49"/>
      <c r="B70" s="37" t="s">
        <v>53</v>
      </c>
      <c r="C70" s="37"/>
      <c r="D70" s="37"/>
      <c r="E70" s="7">
        <v>1</v>
      </c>
      <c r="F70" s="8" t="s">
        <v>79</v>
      </c>
      <c r="G70" s="10">
        <v>1000</v>
      </c>
      <c r="H70" s="29"/>
      <c r="I70" s="29"/>
      <c r="J70" s="29">
        <f t="shared" si="2"/>
        <v>0</v>
      </c>
      <c r="K70" s="29">
        <f t="shared" si="3"/>
        <v>0</v>
      </c>
      <c r="L70" s="33"/>
    </row>
    <row r="71" spans="1:12" ht="15" customHeight="1" x14ac:dyDescent="0.15">
      <c r="A71" s="49"/>
      <c r="B71" s="37" t="s">
        <v>106</v>
      </c>
      <c r="C71" s="37"/>
      <c r="D71" s="37"/>
      <c r="E71" s="7">
        <v>1</v>
      </c>
      <c r="F71" s="8" t="s">
        <v>79</v>
      </c>
      <c r="G71" s="9">
        <v>600</v>
      </c>
      <c r="H71" s="29"/>
      <c r="I71" s="29"/>
      <c r="J71" s="29">
        <f t="shared" si="2"/>
        <v>0</v>
      </c>
      <c r="K71" s="29">
        <f t="shared" si="3"/>
        <v>0</v>
      </c>
      <c r="L71" s="33"/>
    </row>
    <row r="72" spans="1:12" ht="15" customHeight="1" x14ac:dyDescent="0.15">
      <c r="A72" s="49"/>
      <c r="B72" s="37" t="s">
        <v>107</v>
      </c>
      <c r="C72" s="37"/>
      <c r="D72" s="37"/>
      <c r="E72" s="7">
        <v>1</v>
      </c>
      <c r="F72" s="8" t="s">
        <v>79</v>
      </c>
      <c r="G72" s="9">
        <v>600</v>
      </c>
      <c r="H72" s="29"/>
      <c r="I72" s="29"/>
      <c r="J72" s="29"/>
      <c r="K72" s="29">
        <f t="shared" si="3"/>
        <v>0</v>
      </c>
      <c r="L72" s="33"/>
    </row>
    <row r="73" spans="1:12" ht="15" customHeight="1" x14ac:dyDescent="0.15">
      <c r="A73" s="49"/>
      <c r="B73" s="37" t="s">
        <v>108</v>
      </c>
      <c r="C73" s="37"/>
      <c r="D73" s="37"/>
      <c r="E73" s="7">
        <v>1</v>
      </c>
      <c r="F73" s="8" t="s">
        <v>79</v>
      </c>
      <c r="G73" s="9">
        <v>600</v>
      </c>
      <c r="H73" s="29"/>
      <c r="I73" s="29"/>
      <c r="J73" s="29">
        <f t="shared" si="2"/>
        <v>0</v>
      </c>
      <c r="K73" s="29">
        <f t="shared" si="3"/>
        <v>0</v>
      </c>
      <c r="L73" s="33"/>
    </row>
    <row r="74" spans="1:12" ht="15" customHeight="1" x14ac:dyDescent="0.15">
      <c r="A74" s="50"/>
      <c r="B74" s="37" t="s">
        <v>109</v>
      </c>
      <c r="C74" s="37"/>
      <c r="D74" s="37"/>
      <c r="E74" s="7">
        <v>1</v>
      </c>
      <c r="F74" s="8" t="s">
        <v>79</v>
      </c>
      <c r="G74" s="9">
        <v>600</v>
      </c>
      <c r="H74" s="29"/>
      <c r="I74" s="29"/>
      <c r="J74" s="29">
        <f t="shared" si="2"/>
        <v>0</v>
      </c>
      <c r="K74" s="29">
        <f t="shared" si="3"/>
        <v>0</v>
      </c>
      <c r="L74" s="33"/>
    </row>
    <row r="75" spans="1:12" ht="15" customHeight="1" x14ac:dyDescent="0.15">
      <c r="A75" s="48" t="s">
        <v>43</v>
      </c>
      <c r="B75" s="37" t="s">
        <v>54</v>
      </c>
      <c r="C75" s="37"/>
      <c r="D75" s="37"/>
      <c r="E75" s="7">
        <v>1</v>
      </c>
      <c r="F75" s="8" t="s">
        <v>79</v>
      </c>
      <c r="G75" s="10">
        <v>8000</v>
      </c>
      <c r="H75" s="29"/>
      <c r="I75" s="29"/>
      <c r="J75" s="29">
        <f t="shared" si="2"/>
        <v>0</v>
      </c>
      <c r="K75" s="29">
        <f t="shared" si="3"/>
        <v>0</v>
      </c>
      <c r="L75" s="33"/>
    </row>
    <row r="76" spans="1:12" ht="15" customHeight="1" x14ac:dyDescent="0.15">
      <c r="A76" s="49"/>
      <c r="B76" s="37" t="s">
        <v>55</v>
      </c>
      <c r="C76" s="37"/>
      <c r="D76" s="37"/>
      <c r="E76" s="7">
        <v>1</v>
      </c>
      <c r="F76" s="8" t="s">
        <v>79</v>
      </c>
      <c r="G76" s="10">
        <v>3000</v>
      </c>
      <c r="H76" s="29"/>
      <c r="I76" s="29"/>
      <c r="J76" s="29">
        <f t="shared" si="2"/>
        <v>0</v>
      </c>
      <c r="K76" s="29">
        <f t="shared" si="3"/>
        <v>0</v>
      </c>
      <c r="L76" s="33"/>
    </row>
    <row r="77" spans="1:12" ht="15" customHeight="1" x14ac:dyDescent="0.15">
      <c r="A77" s="49"/>
      <c r="B77" s="37" t="s">
        <v>56</v>
      </c>
      <c r="C77" s="37"/>
      <c r="D77" s="37"/>
      <c r="E77" s="7">
        <v>1</v>
      </c>
      <c r="F77" s="8" t="s">
        <v>79</v>
      </c>
      <c r="G77" s="10">
        <v>1500</v>
      </c>
      <c r="H77" s="29"/>
      <c r="I77" s="29"/>
      <c r="J77" s="29">
        <f t="shared" si="2"/>
        <v>0</v>
      </c>
      <c r="K77" s="29">
        <f t="shared" si="3"/>
        <v>0</v>
      </c>
      <c r="L77" s="33"/>
    </row>
    <row r="78" spans="1:12" ht="15" customHeight="1" x14ac:dyDescent="0.15">
      <c r="A78" s="49"/>
      <c r="B78" s="37" t="s">
        <v>117</v>
      </c>
      <c r="C78" s="37"/>
      <c r="D78" s="37"/>
      <c r="E78" s="7">
        <v>1</v>
      </c>
      <c r="F78" s="8" t="s">
        <v>79</v>
      </c>
      <c r="G78" s="9">
        <v>200</v>
      </c>
      <c r="H78" s="29"/>
      <c r="I78" s="29"/>
      <c r="J78" s="29">
        <f t="shared" si="2"/>
        <v>0</v>
      </c>
      <c r="K78" s="29">
        <f t="shared" si="3"/>
        <v>0</v>
      </c>
      <c r="L78" s="33"/>
    </row>
    <row r="79" spans="1:12" ht="15" customHeight="1" x14ac:dyDescent="0.15">
      <c r="A79" s="49"/>
      <c r="B79" s="37" t="s">
        <v>57</v>
      </c>
      <c r="C79" s="37"/>
      <c r="D79" s="37"/>
      <c r="E79" s="7">
        <v>1</v>
      </c>
      <c r="F79" s="8" t="s">
        <v>81</v>
      </c>
      <c r="G79" s="9">
        <v>50</v>
      </c>
      <c r="H79" s="29"/>
      <c r="I79" s="29"/>
      <c r="J79" s="29">
        <f t="shared" si="2"/>
        <v>0</v>
      </c>
      <c r="K79" s="29">
        <f t="shared" si="3"/>
        <v>0</v>
      </c>
      <c r="L79" s="33"/>
    </row>
    <row r="80" spans="1:12" ht="15" customHeight="1" x14ac:dyDescent="0.15">
      <c r="A80" s="49"/>
      <c r="B80" s="37" t="s">
        <v>58</v>
      </c>
      <c r="C80" s="37"/>
      <c r="D80" s="37"/>
      <c r="E80" s="7">
        <v>1</v>
      </c>
      <c r="F80" s="8" t="s">
        <v>85</v>
      </c>
      <c r="G80" s="9">
        <v>500</v>
      </c>
      <c r="H80" s="29"/>
      <c r="I80" s="29"/>
      <c r="J80" s="29">
        <f t="shared" si="2"/>
        <v>0</v>
      </c>
      <c r="K80" s="29">
        <f t="shared" si="3"/>
        <v>0</v>
      </c>
      <c r="L80" s="33"/>
    </row>
    <row r="81" spans="1:12" ht="15" customHeight="1" x14ac:dyDescent="0.15">
      <c r="A81" s="49"/>
      <c r="B81" s="37" t="s">
        <v>59</v>
      </c>
      <c r="C81" s="37"/>
      <c r="D81" s="37"/>
      <c r="E81" s="7">
        <v>1</v>
      </c>
      <c r="F81" s="8" t="s">
        <v>75</v>
      </c>
      <c r="G81" s="9">
        <v>100</v>
      </c>
      <c r="H81" s="29"/>
      <c r="I81" s="29"/>
      <c r="J81" s="29">
        <f t="shared" si="2"/>
        <v>0</v>
      </c>
      <c r="K81" s="29">
        <f t="shared" si="3"/>
        <v>0</v>
      </c>
      <c r="L81" s="33"/>
    </row>
    <row r="82" spans="1:12" ht="15" customHeight="1" x14ac:dyDescent="0.15">
      <c r="A82" s="49"/>
      <c r="B82" s="37" t="s">
        <v>60</v>
      </c>
      <c r="C82" s="37"/>
      <c r="D82" s="37"/>
      <c r="E82" s="7">
        <v>1</v>
      </c>
      <c r="F82" s="8" t="s">
        <v>75</v>
      </c>
      <c r="G82" s="9">
        <v>150</v>
      </c>
      <c r="H82" s="29"/>
      <c r="I82" s="29"/>
      <c r="J82" s="29">
        <f t="shared" si="2"/>
        <v>0</v>
      </c>
      <c r="K82" s="29">
        <f t="shared" si="3"/>
        <v>0</v>
      </c>
      <c r="L82" s="33" t="s">
        <v>123</v>
      </c>
    </row>
    <row r="83" spans="1:12" ht="15" customHeight="1" x14ac:dyDescent="0.15">
      <c r="A83" s="49"/>
      <c r="B83" s="37" t="s">
        <v>61</v>
      </c>
      <c r="C83" s="37"/>
      <c r="D83" s="37"/>
      <c r="E83" s="7">
        <v>1</v>
      </c>
      <c r="F83" s="8" t="s">
        <v>79</v>
      </c>
      <c r="G83" s="9">
        <v>300</v>
      </c>
      <c r="H83" s="29"/>
      <c r="I83" s="29"/>
      <c r="J83" s="29">
        <f t="shared" si="2"/>
        <v>0</v>
      </c>
      <c r="K83" s="29">
        <f t="shared" si="3"/>
        <v>0</v>
      </c>
      <c r="L83" s="33"/>
    </row>
    <row r="84" spans="1:12" ht="15" customHeight="1" x14ac:dyDescent="0.15">
      <c r="A84" s="49"/>
      <c r="B84" s="37" t="s">
        <v>110</v>
      </c>
      <c r="C84" s="37"/>
      <c r="D84" s="37"/>
      <c r="E84" s="7">
        <v>1</v>
      </c>
      <c r="F84" s="8" t="s">
        <v>80</v>
      </c>
      <c r="G84" s="9">
        <v>100</v>
      </c>
      <c r="H84" s="29"/>
      <c r="I84" s="29"/>
      <c r="J84" s="29">
        <f t="shared" si="2"/>
        <v>0</v>
      </c>
      <c r="K84" s="29">
        <f t="shared" si="3"/>
        <v>0</v>
      </c>
      <c r="L84" s="33"/>
    </row>
    <row r="85" spans="1:12" ht="15" customHeight="1" x14ac:dyDescent="0.15">
      <c r="A85" s="49"/>
      <c r="B85" s="37" t="s">
        <v>62</v>
      </c>
      <c r="C85" s="37"/>
      <c r="D85" s="37"/>
      <c r="E85" s="7">
        <v>1</v>
      </c>
      <c r="F85" s="8" t="s">
        <v>80</v>
      </c>
      <c r="G85" s="9">
        <v>200</v>
      </c>
      <c r="H85" s="29"/>
      <c r="I85" s="29"/>
      <c r="J85" s="29">
        <f t="shared" si="2"/>
        <v>0</v>
      </c>
      <c r="K85" s="29">
        <f t="shared" si="3"/>
        <v>0</v>
      </c>
      <c r="L85" s="33"/>
    </row>
    <row r="86" spans="1:12" ht="15" customHeight="1" x14ac:dyDescent="0.15">
      <c r="A86" s="49"/>
      <c r="B86" s="37" t="s">
        <v>63</v>
      </c>
      <c r="C86" s="37"/>
      <c r="D86" s="37"/>
      <c r="E86" s="7">
        <v>1</v>
      </c>
      <c r="F86" s="8" t="s">
        <v>78</v>
      </c>
      <c r="G86" s="10">
        <v>15100</v>
      </c>
      <c r="H86" s="29"/>
      <c r="I86" s="29"/>
      <c r="J86" s="29">
        <f t="shared" si="2"/>
        <v>0</v>
      </c>
      <c r="K86" s="29">
        <f t="shared" si="3"/>
        <v>0</v>
      </c>
      <c r="L86" s="33"/>
    </row>
    <row r="87" spans="1:12" ht="15" customHeight="1" x14ac:dyDescent="0.15">
      <c r="A87" s="49"/>
      <c r="B87" s="37" t="s">
        <v>64</v>
      </c>
      <c r="C87" s="37"/>
      <c r="D87" s="37"/>
      <c r="E87" s="7">
        <v>1</v>
      </c>
      <c r="F87" s="8" t="s">
        <v>79</v>
      </c>
      <c r="G87" s="10">
        <v>1000</v>
      </c>
      <c r="H87" s="29"/>
      <c r="I87" s="29"/>
      <c r="J87" s="29">
        <f t="shared" si="2"/>
        <v>0</v>
      </c>
      <c r="K87" s="29">
        <f t="shared" si="3"/>
        <v>0</v>
      </c>
      <c r="L87" s="33"/>
    </row>
    <row r="88" spans="1:12" ht="15" customHeight="1" x14ac:dyDescent="0.15">
      <c r="A88" s="49"/>
      <c r="B88" s="37" t="s">
        <v>111</v>
      </c>
      <c r="C88" s="37"/>
      <c r="D88" s="37"/>
      <c r="E88" s="7">
        <v>1</v>
      </c>
      <c r="F88" s="8" t="s">
        <v>79</v>
      </c>
      <c r="G88" s="9">
        <v>200</v>
      </c>
      <c r="H88" s="29"/>
      <c r="I88" s="29"/>
      <c r="J88" s="29">
        <f t="shared" si="2"/>
        <v>0</v>
      </c>
      <c r="K88" s="29">
        <f t="shared" si="3"/>
        <v>0</v>
      </c>
      <c r="L88" s="33"/>
    </row>
    <row r="89" spans="1:12" ht="15" customHeight="1" x14ac:dyDescent="0.15">
      <c r="A89" s="49"/>
      <c r="B89" s="37" t="s">
        <v>112</v>
      </c>
      <c r="C89" s="37"/>
      <c r="D89" s="37"/>
      <c r="E89" s="7">
        <v>1</v>
      </c>
      <c r="F89" s="8" t="s">
        <v>79</v>
      </c>
      <c r="G89" s="10">
        <v>3000</v>
      </c>
      <c r="H89" s="29"/>
      <c r="I89" s="29"/>
      <c r="J89" s="29">
        <f t="shared" si="2"/>
        <v>0</v>
      </c>
      <c r="K89" s="29">
        <f t="shared" si="3"/>
        <v>0</v>
      </c>
      <c r="L89" s="33"/>
    </row>
    <row r="90" spans="1:12" ht="15" customHeight="1" x14ac:dyDescent="0.15">
      <c r="A90" s="49"/>
      <c r="B90" s="37" t="s">
        <v>65</v>
      </c>
      <c r="C90" s="37"/>
      <c r="D90" s="37"/>
      <c r="E90" s="7">
        <v>1</v>
      </c>
      <c r="F90" s="8" t="s">
        <v>75</v>
      </c>
      <c r="G90" s="9">
        <v>300</v>
      </c>
      <c r="H90" s="29"/>
      <c r="I90" s="29"/>
      <c r="J90" s="29">
        <f t="shared" si="2"/>
        <v>0</v>
      </c>
      <c r="K90" s="29">
        <f t="shared" si="3"/>
        <v>0</v>
      </c>
      <c r="L90" s="33"/>
    </row>
    <row r="91" spans="1:12" ht="15" customHeight="1" x14ac:dyDescent="0.15">
      <c r="A91" s="49"/>
      <c r="B91" s="37" t="s">
        <v>124</v>
      </c>
      <c r="C91" s="37"/>
      <c r="D91" s="37"/>
      <c r="E91" s="7">
        <v>1</v>
      </c>
      <c r="F91" s="8" t="s">
        <v>81</v>
      </c>
      <c r="G91" s="10">
        <v>15100</v>
      </c>
      <c r="H91" s="29"/>
      <c r="I91" s="29"/>
      <c r="J91" s="29">
        <f t="shared" si="2"/>
        <v>0</v>
      </c>
      <c r="K91" s="29">
        <f>SUM(G91*J91)</f>
        <v>0</v>
      </c>
      <c r="L91" s="33" t="s">
        <v>123</v>
      </c>
    </row>
    <row r="92" spans="1:12" ht="15" customHeight="1" x14ac:dyDescent="0.15">
      <c r="A92" s="49"/>
      <c r="B92" s="37" t="s">
        <v>113</v>
      </c>
      <c r="C92" s="37"/>
      <c r="D92" s="37"/>
      <c r="E92" s="7">
        <v>1</v>
      </c>
      <c r="F92" s="8" t="s">
        <v>79</v>
      </c>
      <c r="G92" s="9">
        <v>100</v>
      </c>
      <c r="H92" s="29"/>
      <c r="I92" s="29"/>
      <c r="J92" s="29">
        <f t="shared" si="2"/>
        <v>0</v>
      </c>
      <c r="K92" s="29">
        <f t="shared" si="3"/>
        <v>0</v>
      </c>
      <c r="L92" s="33"/>
    </row>
    <row r="93" spans="1:12" ht="15" customHeight="1" x14ac:dyDescent="0.15">
      <c r="A93" s="49"/>
      <c r="B93" s="37" t="s">
        <v>66</v>
      </c>
      <c r="C93" s="37"/>
      <c r="D93" s="37"/>
      <c r="E93" s="7">
        <v>1</v>
      </c>
      <c r="F93" s="8" t="s">
        <v>79</v>
      </c>
      <c r="G93" s="9">
        <v>100</v>
      </c>
      <c r="H93" s="29"/>
      <c r="I93" s="29"/>
      <c r="J93" s="29">
        <f t="shared" si="2"/>
        <v>0</v>
      </c>
      <c r="K93" s="29">
        <f>SUM(G93*J93)</f>
        <v>0</v>
      </c>
      <c r="L93" s="33"/>
    </row>
    <row r="94" spans="1:12" ht="15" customHeight="1" x14ac:dyDescent="0.15">
      <c r="A94" s="50"/>
      <c r="B94" s="39" t="s">
        <v>125</v>
      </c>
      <c r="C94" s="40"/>
      <c r="D94" s="41"/>
      <c r="E94" s="7">
        <v>1</v>
      </c>
      <c r="F94" s="8" t="s">
        <v>85</v>
      </c>
      <c r="G94" s="9">
        <v>500</v>
      </c>
      <c r="H94" s="29"/>
      <c r="I94" s="29"/>
      <c r="J94" s="29">
        <f t="shared" si="2"/>
        <v>0</v>
      </c>
      <c r="K94" s="29">
        <f t="shared" si="3"/>
        <v>0</v>
      </c>
      <c r="L94" s="33" t="s">
        <v>123</v>
      </c>
    </row>
    <row r="95" spans="1:12" ht="14.45" customHeight="1" x14ac:dyDescent="0.15">
      <c r="A95" s="42" t="s">
        <v>44</v>
      </c>
      <c r="B95" s="43"/>
      <c r="C95" s="36" t="s">
        <v>1</v>
      </c>
      <c r="D95" s="36"/>
      <c r="E95" s="7">
        <v>1</v>
      </c>
      <c r="F95" s="8" t="s">
        <v>114</v>
      </c>
      <c r="G95" s="9">
        <v>100</v>
      </c>
      <c r="H95" s="29"/>
      <c r="I95" s="29"/>
      <c r="J95" s="29">
        <f t="shared" si="2"/>
        <v>0</v>
      </c>
      <c r="K95" s="29">
        <f t="shared" si="3"/>
        <v>0</v>
      </c>
      <c r="L95" s="35"/>
    </row>
    <row r="96" spans="1:12" ht="15" customHeight="1" x14ac:dyDescent="0.15">
      <c r="A96" s="44"/>
      <c r="B96" s="45"/>
      <c r="C96" s="36" t="s">
        <v>45</v>
      </c>
      <c r="D96" s="36"/>
      <c r="E96" s="7">
        <v>1</v>
      </c>
      <c r="F96" s="8" t="s">
        <v>115</v>
      </c>
      <c r="G96" s="9">
        <v>100</v>
      </c>
      <c r="H96" s="29"/>
      <c r="I96" s="29"/>
      <c r="J96" s="29">
        <f t="shared" si="2"/>
        <v>0</v>
      </c>
      <c r="K96" s="29">
        <f t="shared" si="3"/>
        <v>0</v>
      </c>
      <c r="L96" s="33"/>
    </row>
    <row r="97" spans="1:12" ht="15" customHeight="1" thickBot="1" x14ac:dyDescent="0.2">
      <c r="A97" s="46"/>
      <c r="B97" s="47"/>
      <c r="C97" s="38" t="s">
        <v>41</v>
      </c>
      <c r="D97" s="38"/>
      <c r="E97" s="11">
        <v>1</v>
      </c>
      <c r="F97" s="12" t="s">
        <v>116</v>
      </c>
      <c r="G97" s="13">
        <v>100</v>
      </c>
      <c r="H97" s="30"/>
      <c r="I97" s="30"/>
      <c r="J97" s="29">
        <f t="shared" si="2"/>
        <v>0</v>
      </c>
      <c r="K97" s="30">
        <f t="shared" si="3"/>
        <v>0</v>
      </c>
      <c r="L97" s="34"/>
    </row>
    <row r="98" spans="1:12" ht="16.5" customHeight="1" thickBot="1" x14ac:dyDescent="0.2">
      <c r="A98" s="4"/>
      <c r="B98" s="4"/>
      <c r="C98" s="4"/>
      <c r="D98" s="4"/>
      <c r="E98" s="4"/>
      <c r="F98" s="4"/>
      <c r="G98" s="4"/>
      <c r="H98" s="88" t="s">
        <v>67</v>
      </c>
      <c r="I98" s="89"/>
      <c r="J98" s="89"/>
      <c r="K98" s="17">
        <f>SUM(K7:K45,K57:K97)</f>
        <v>0</v>
      </c>
      <c r="L98" s="4"/>
    </row>
    <row r="99" spans="1:12" ht="14.25" thickBot="1" x14ac:dyDescent="0.2">
      <c r="A99" s="90" t="s">
        <v>68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</row>
    <row r="100" spans="1:12" ht="9.9499999999999993" customHeight="1" x14ac:dyDescent="0.15">
      <c r="A100" s="81" t="s">
        <v>69</v>
      </c>
      <c r="B100" s="82"/>
      <c r="C100" s="82" t="s">
        <v>70</v>
      </c>
      <c r="D100" s="18" t="s">
        <v>4</v>
      </c>
      <c r="E100" s="51" t="s">
        <v>71</v>
      </c>
      <c r="F100" s="52"/>
      <c r="G100" s="82" t="s">
        <v>10</v>
      </c>
      <c r="H100" s="82" t="s">
        <v>11</v>
      </c>
      <c r="I100" s="82"/>
      <c r="J100" s="82"/>
      <c r="K100" s="82"/>
      <c r="L100" s="86"/>
    </row>
    <row r="101" spans="1:12" ht="9.9499999999999993" customHeight="1" x14ac:dyDescent="0.15">
      <c r="A101" s="83"/>
      <c r="B101" s="84"/>
      <c r="C101" s="84"/>
      <c r="D101" s="19" t="s">
        <v>118</v>
      </c>
      <c r="E101" s="53"/>
      <c r="F101" s="54"/>
      <c r="G101" s="84"/>
      <c r="H101" s="84"/>
      <c r="I101" s="84"/>
      <c r="J101" s="84"/>
      <c r="K101" s="84"/>
      <c r="L101" s="87"/>
    </row>
    <row r="102" spans="1:12" ht="15" customHeight="1" x14ac:dyDescent="0.15">
      <c r="A102" s="83" t="s">
        <v>120</v>
      </c>
      <c r="B102" s="84"/>
      <c r="C102" s="6" t="s">
        <v>72</v>
      </c>
      <c r="D102" s="20">
        <v>4900</v>
      </c>
      <c r="E102" s="21"/>
      <c r="F102" s="8" t="s">
        <v>86</v>
      </c>
      <c r="G102" s="29">
        <f>SUM(D102*E102)</f>
        <v>0</v>
      </c>
      <c r="H102" s="92"/>
      <c r="I102" s="92"/>
      <c r="J102" s="92"/>
      <c r="K102" s="92"/>
      <c r="L102" s="93"/>
    </row>
    <row r="103" spans="1:12" ht="15" customHeight="1" x14ac:dyDescent="0.15">
      <c r="A103" s="83" t="s">
        <v>87</v>
      </c>
      <c r="B103" s="84"/>
      <c r="C103" s="6" t="s">
        <v>72</v>
      </c>
      <c r="D103" s="20">
        <v>2500</v>
      </c>
      <c r="E103" s="21"/>
      <c r="F103" s="8" t="s">
        <v>86</v>
      </c>
      <c r="G103" s="29">
        <f>SUM(D103*E103)</f>
        <v>0</v>
      </c>
      <c r="H103" s="92"/>
      <c r="I103" s="92"/>
      <c r="J103" s="92"/>
      <c r="K103" s="92"/>
      <c r="L103" s="93"/>
    </row>
    <row r="104" spans="1:12" ht="15" customHeight="1" x14ac:dyDescent="0.15">
      <c r="A104" s="83" t="s">
        <v>121</v>
      </c>
      <c r="B104" s="84"/>
      <c r="C104" s="6" t="s">
        <v>72</v>
      </c>
      <c r="D104" s="20">
        <v>1400</v>
      </c>
      <c r="E104" s="21"/>
      <c r="F104" s="8" t="s">
        <v>86</v>
      </c>
      <c r="G104" s="29">
        <f>SUM(D104*E104)</f>
        <v>0</v>
      </c>
      <c r="H104" s="92"/>
      <c r="I104" s="92"/>
      <c r="J104" s="92"/>
      <c r="K104" s="92"/>
      <c r="L104" s="93"/>
    </row>
    <row r="105" spans="1:12" ht="15" customHeight="1" thickBot="1" x14ac:dyDescent="0.2">
      <c r="A105" s="99" t="s">
        <v>122</v>
      </c>
      <c r="B105" s="100"/>
      <c r="C105" s="22" t="s">
        <v>72</v>
      </c>
      <c r="D105" s="32">
        <v>1200</v>
      </c>
      <c r="E105" s="23"/>
      <c r="F105" s="12" t="s">
        <v>86</v>
      </c>
      <c r="G105" s="29">
        <f>SUM(D105*E105)</f>
        <v>0</v>
      </c>
      <c r="H105" s="94"/>
      <c r="I105" s="94"/>
      <c r="J105" s="94"/>
      <c r="K105" s="94"/>
      <c r="L105" s="95"/>
    </row>
    <row r="106" spans="1:12" ht="16.5" customHeight="1" thickBot="1" x14ac:dyDescent="0.2">
      <c r="A106" s="4"/>
      <c r="B106" s="4"/>
      <c r="C106" s="4"/>
      <c r="D106" s="4"/>
      <c r="E106" s="97" t="s">
        <v>67</v>
      </c>
      <c r="F106" s="98"/>
      <c r="G106" s="17">
        <f>SUM(G102:G105)</f>
        <v>0</v>
      </c>
      <c r="H106" s="4"/>
      <c r="I106" s="4"/>
      <c r="J106" s="4"/>
      <c r="K106" s="4"/>
      <c r="L106" s="4"/>
    </row>
    <row r="107" spans="1:12" ht="15.75" customHeight="1" x14ac:dyDescent="0.15">
      <c r="A107" s="4"/>
      <c r="B107" s="4"/>
      <c r="C107" s="4"/>
      <c r="D107" s="4"/>
      <c r="E107" s="24"/>
      <c r="F107" s="24"/>
      <c r="G107" s="25"/>
      <c r="H107" s="4"/>
      <c r="I107" s="4"/>
      <c r="J107" s="4"/>
      <c r="K107" s="4"/>
      <c r="L107" s="4"/>
    </row>
    <row r="108" spans="1:12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26.25" customHeight="1" thickBot="1" x14ac:dyDescent="0.2">
      <c r="A109" s="4"/>
      <c r="B109" s="4"/>
      <c r="C109" s="4"/>
      <c r="D109" s="4"/>
      <c r="E109" s="96" t="s">
        <v>73</v>
      </c>
      <c r="F109" s="96"/>
      <c r="G109" s="96"/>
      <c r="H109" s="96"/>
      <c r="I109" s="96"/>
      <c r="J109" s="26" t="s">
        <v>88</v>
      </c>
      <c r="K109" s="91">
        <f>SUM(K98,G106)</f>
        <v>0</v>
      </c>
      <c r="L109" s="91"/>
    </row>
    <row r="110" spans="1:12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x14ac:dyDescent="0.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8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1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1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1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1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8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1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1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1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1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1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1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1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1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1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1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1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1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1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1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1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1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1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1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1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1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1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1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1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1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1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1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1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1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1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1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1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1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1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1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1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1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1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1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1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1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1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1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1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1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1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1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1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1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1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1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1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1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1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1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1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1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1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1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1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1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1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1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1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1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1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1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1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1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1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1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1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1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1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1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1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1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1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1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1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1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1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1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1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1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1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1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1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1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1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1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1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1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1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1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1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1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1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1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1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1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1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1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1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1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1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1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1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1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1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1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1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1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1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1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1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1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1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1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1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1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1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1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1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1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1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1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1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1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1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1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1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1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1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1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1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1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1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1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1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1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1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1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1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1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1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1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1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1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1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1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1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1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1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1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1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1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1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1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1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1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1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1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1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1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1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1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1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1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1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1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1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1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1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1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1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1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1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1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1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1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1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1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1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1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1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1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1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1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1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1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1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1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1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1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1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1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1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1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1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1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1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1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1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1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1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1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1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1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1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1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1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1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1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1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1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1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1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1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1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1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1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1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1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1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1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1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1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1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1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1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1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1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1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1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1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1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1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1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1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1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1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1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1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1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1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1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1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1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1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1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1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1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1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1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1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1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1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1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1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1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1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1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1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1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1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1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1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1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1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1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1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1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1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1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1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1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1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1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1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1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1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1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1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1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1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1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1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1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1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1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1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1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1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1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1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1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1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1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1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1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1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1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1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1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1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1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1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1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1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1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1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1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1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1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1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1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1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1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1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1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1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1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1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1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1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1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1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1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1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1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1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1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1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1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1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1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1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1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1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1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1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1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1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1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1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1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1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1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1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1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1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1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1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1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1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1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1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1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1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1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1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1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1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1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1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1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1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1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1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1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1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1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1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1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1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1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1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1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1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1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1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1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1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1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1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1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1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1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1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1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1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1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1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1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1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1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1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1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1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1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1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1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1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1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1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1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1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1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1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1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1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1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1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1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1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1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1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1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1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1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1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1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1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1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1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1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1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1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1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1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1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1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1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1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1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1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1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x14ac:dyDescent="0.1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x14ac:dyDescent="0.1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x14ac:dyDescent="0.1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x14ac:dyDescent="0.1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x14ac:dyDescent="0.1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x14ac:dyDescent="0.1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x14ac:dyDescent="0.1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x14ac:dyDescent="0.1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x14ac:dyDescent="0.1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x14ac:dyDescent="0.1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x14ac:dyDescent="0.1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x14ac:dyDescent="0.1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x14ac:dyDescent="0.1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x14ac:dyDescent="0.1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x14ac:dyDescent="0.1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x14ac:dyDescent="0.1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x14ac:dyDescent="0.1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x14ac:dyDescent="0.1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x14ac:dyDescent="0.1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x14ac:dyDescent="0.1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x14ac:dyDescent="0.1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x14ac:dyDescent="0.1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x14ac:dyDescent="0.1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x14ac:dyDescent="0.1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x14ac:dyDescent="0.1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x14ac:dyDescent="0.1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x14ac:dyDescent="0.1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x14ac:dyDescent="0.1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x14ac:dyDescent="0.1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x14ac:dyDescent="0.1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x14ac:dyDescent="0.1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x14ac:dyDescent="0.1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x14ac:dyDescent="0.1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x14ac:dyDescent="0.1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x14ac:dyDescent="0.1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x14ac:dyDescent="0.1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x14ac:dyDescent="0.1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x14ac:dyDescent="0.1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x14ac:dyDescent="0.1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x14ac:dyDescent="0.1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x14ac:dyDescent="0.1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x14ac:dyDescent="0.1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x14ac:dyDescent="0.1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x14ac:dyDescent="0.1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x14ac:dyDescent="0.1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x14ac:dyDescent="0.1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x14ac:dyDescent="0.1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x14ac:dyDescent="0.1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x14ac:dyDescent="0.1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x14ac:dyDescent="0.1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x14ac:dyDescent="0.15">
      <c r="A645"/>
      <c r="B645"/>
      <c r="C645"/>
      <c r="D645"/>
      <c r="E645"/>
      <c r="F645"/>
      <c r="G645"/>
      <c r="H645"/>
      <c r="I645"/>
      <c r="J645"/>
      <c r="K645"/>
      <c r="L645"/>
    </row>
  </sheetData>
  <mergeCells count="117">
    <mergeCell ref="A103:B103"/>
    <mergeCell ref="A104:B104"/>
    <mergeCell ref="K109:L109"/>
    <mergeCell ref="H102:L102"/>
    <mergeCell ref="H103:L103"/>
    <mergeCell ref="H104:L104"/>
    <mergeCell ref="H105:L105"/>
    <mergeCell ref="E109:I109"/>
    <mergeCell ref="E106:F106"/>
    <mergeCell ref="A105:B105"/>
    <mergeCell ref="L55:L56"/>
    <mergeCell ref="C100:C101"/>
    <mergeCell ref="G100:G101"/>
    <mergeCell ref="H100:L101"/>
    <mergeCell ref="E100:F101"/>
    <mergeCell ref="H98:J98"/>
    <mergeCell ref="A99:L99"/>
    <mergeCell ref="B76:D76"/>
    <mergeCell ref="B85:D85"/>
    <mergeCell ref="B84:D84"/>
    <mergeCell ref="A100:B101"/>
    <mergeCell ref="A102:B102"/>
    <mergeCell ref="B77:D77"/>
    <mergeCell ref="B69:D69"/>
    <mergeCell ref="A55:A74"/>
    <mergeCell ref="B70:D70"/>
    <mergeCell ref="B71:D71"/>
    <mergeCell ref="B86:D86"/>
    <mergeCell ref="B64:D64"/>
    <mergeCell ref="B65:D65"/>
    <mergeCell ref="K55:K56"/>
    <mergeCell ref="B88:D88"/>
    <mergeCell ref="B72:D72"/>
    <mergeCell ref="B73:D73"/>
    <mergeCell ref="G55:G56"/>
    <mergeCell ref="H55:J55"/>
    <mergeCell ref="B74:D74"/>
    <mergeCell ref="B61:D61"/>
    <mergeCell ref="B75:D75"/>
    <mergeCell ref="B63:D63"/>
    <mergeCell ref="B27:D27"/>
    <mergeCell ref="B28:D28"/>
    <mergeCell ref="B62:D62"/>
    <mergeCell ref="B34:D34"/>
    <mergeCell ref="B38:D38"/>
    <mergeCell ref="B33:D33"/>
    <mergeCell ref="B31:D31"/>
    <mergeCell ref="B32:D32"/>
    <mergeCell ref="B36:D36"/>
    <mergeCell ref="B66:D66"/>
    <mergeCell ref="B68:D68"/>
    <mergeCell ref="B67:D67"/>
    <mergeCell ref="B39:D39"/>
    <mergeCell ref="B58:D58"/>
    <mergeCell ref="B60:D60"/>
    <mergeCell ref="B57:D57"/>
    <mergeCell ref="B55:D56"/>
    <mergeCell ref="B43:D43"/>
    <mergeCell ref="B59:D59"/>
    <mergeCell ref="B7:D7"/>
    <mergeCell ref="B8:D8"/>
    <mergeCell ref="B26:D26"/>
    <mergeCell ref="B29:D29"/>
    <mergeCell ref="B23:D23"/>
    <mergeCell ref="B24:D24"/>
    <mergeCell ref="B12:D12"/>
    <mergeCell ref="B14:D14"/>
    <mergeCell ref="B9:D9"/>
    <mergeCell ref="B10:D10"/>
    <mergeCell ref="A1:E1"/>
    <mergeCell ref="A4:L4"/>
    <mergeCell ref="G5:G6"/>
    <mergeCell ref="H5:J5"/>
    <mergeCell ref="K5:K6"/>
    <mergeCell ref="L5:L6"/>
    <mergeCell ref="B5:D6"/>
    <mergeCell ref="E5:F6"/>
    <mergeCell ref="A5:A28"/>
    <mergeCell ref="B11:D11"/>
    <mergeCell ref="B15:D15"/>
    <mergeCell ref="B13:D13"/>
    <mergeCell ref="A29:A45"/>
    <mergeCell ref="B17:D17"/>
    <mergeCell ref="B18:D18"/>
    <mergeCell ref="B19:D19"/>
    <mergeCell ref="B20:D20"/>
    <mergeCell ref="B25:D25"/>
    <mergeCell ref="B30:D30"/>
    <mergeCell ref="B44:D44"/>
    <mergeCell ref="B21:D21"/>
    <mergeCell ref="B22:D22"/>
    <mergeCell ref="B16:D16"/>
    <mergeCell ref="B35:D35"/>
    <mergeCell ref="B37:D37"/>
    <mergeCell ref="E55:F56"/>
    <mergeCell ref="B40:D40"/>
    <mergeCell ref="B45:D45"/>
    <mergeCell ref="B41:D41"/>
    <mergeCell ref="B42:D42"/>
    <mergeCell ref="C97:D97"/>
    <mergeCell ref="B94:D94"/>
    <mergeCell ref="A95:B97"/>
    <mergeCell ref="A75:A94"/>
    <mergeCell ref="B92:D92"/>
    <mergeCell ref="B80:D80"/>
    <mergeCell ref="B90:D90"/>
    <mergeCell ref="B89:D89"/>
    <mergeCell ref="B78:D78"/>
    <mergeCell ref="B81:D81"/>
    <mergeCell ref="C95:D95"/>
    <mergeCell ref="C96:D96"/>
    <mergeCell ref="B87:D87"/>
    <mergeCell ref="B93:D93"/>
    <mergeCell ref="B79:D79"/>
    <mergeCell ref="B91:D91"/>
    <mergeCell ref="B82:D82"/>
    <mergeCell ref="B83:D83"/>
  </mergeCells>
  <phoneticPr fontId="1"/>
  <printOptions horizontalCentered="1" verticalCentered="1"/>
  <pageMargins left="0.43307086614173229" right="0.39370078740157483" top="0.55118110236220474" bottom="0.19685039370078741" header="0.19685039370078741" footer="0.19685039370078741"/>
  <pageSetup paperSize="9" scale="95" orientation="portrait" horizontalDpi="0" verticalDpi="0" r:id="rId1"/>
  <headerFooter alignWithMargins="0">
    <oddHeader>&amp;L&amp;F</oddHeader>
    <oddFooter>&amp;P / &amp;N ページ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使用利（１）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terusa35</cp:lastModifiedBy>
  <cp:lastPrinted>2019-08-22T23:44:53Z</cp:lastPrinted>
  <dcterms:created xsi:type="dcterms:W3CDTF">2005-09-16T05:55:35Z</dcterms:created>
  <dcterms:modified xsi:type="dcterms:W3CDTF">2020-09-18T04:10:10Z</dcterms:modified>
</cp:coreProperties>
</file>